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08"/>
  <workbookPr defaultThemeVersion="124226"/>
  <mc:AlternateContent xmlns:mc="http://schemas.openxmlformats.org/markup-compatibility/2006">
    <mc:Choice Requires="x15">
      <x15ac:absPath xmlns:x15ac="http://schemas.microsoft.com/office/spreadsheetml/2010/11/ac" url="https://agepeixevivo.sharepoint.com/sites/msteams_0e0c97_665562-Comits/Shared Documents/Comitês/SF07 E 08 - CBH PARACATU E URUCUIA/07. CONTROLE DE FREQUÊNCIA/"/>
    </mc:Choice>
  </mc:AlternateContent>
  <xr:revisionPtr revIDLastSave="344" documentId="8_{FEC1C9AC-3F33-4D39-8EF2-EC426633D0E7}" xr6:coauthVersionLast="47" xr6:coauthVersionMax="47" xr10:uidLastSave="{EE3FC3E8-5213-4A1F-A052-A4D3C4F8EF86}"/>
  <bookViews>
    <workbookView xWindow="-108" yWindow="-108" windowWidth="23256" windowHeight="13896" xr2:uid="{00000000-000D-0000-FFFF-FFFF00000000}"/>
  </bookViews>
  <sheets>
    <sheet name="2026" sheetId="14" r:id="rId1"/>
    <sheet name="2025" sheetId="12" r:id="rId2"/>
    <sheet name="2024" sheetId="9" r:id="rId3"/>
  </sheets>
  <definedNames>
    <definedName name="_xlnm.Print_Area" localSheetId="2">'2024'!$A$1:$Q$80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9" i="14" l="1"/>
  <c r="F50" i="14" a="1"/>
  <c r="F50" i="14" s="1"/>
  <c r="F49" i="14"/>
  <c r="L19" i="14"/>
  <c r="D61" i="14"/>
  <c r="F61" i="14" s="1"/>
  <c r="V61" i="14"/>
  <c r="V59" i="14"/>
  <c r="V57" i="14"/>
  <c r="V55" i="14"/>
  <c r="V53" i="14"/>
  <c r="V51" i="14"/>
  <c r="V49" i="14"/>
  <c r="V47" i="14"/>
  <c r="V79" i="14"/>
  <c r="V77" i="14"/>
  <c r="V75" i="14"/>
  <c r="V73" i="14"/>
  <c r="V71" i="14"/>
  <c r="V69" i="14"/>
  <c r="V67" i="14"/>
  <c r="V65" i="14"/>
  <c r="D65" i="14" s="1"/>
  <c r="F65" i="14" s="1"/>
  <c r="T79" i="14"/>
  <c r="T77" i="14"/>
  <c r="T75" i="14"/>
  <c r="T73" i="14"/>
  <c r="T71" i="14"/>
  <c r="T69" i="14"/>
  <c r="T67" i="14"/>
  <c r="T65" i="14"/>
  <c r="T61" i="14"/>
  <c r="T59" i="14"/>
  <c r="T57" i="14"/>
  <c r="T55" i="14"/>
  <c r="T53" i="14"/>
  <c r="T51" i="14"/>
  <c r="T49" i="14"/>
  <c r="T47" i="14"/>
  <c r="R79" i="14"/>
  <c r="R77" i="14"/>
  <c r="R75" i="14"/>
  <c r="R73" i="14"/>
  <c r="R71" i="14"/>
  <c r="D71" i="14" s="1"/>
  <c r="F71" i="14" s="1"/>
  <c r="R69" i="14"/>
  <c r="D69" i="14" s="1"/>
  <c r="R67" i="14"/>
  <c r="R65" i="14"/>
  <c r="R61" i="14"/>
  <c r="R59" i="14"/>
  <c r="R57" i="14"/>
  <c r="R55" i="14"/>
  <c r="R53" i="14"/>
  <c r="R51" i="14"/>
  <c r="R49" i="14"/>
  <c r="R47" i="14"/>
  <c r="P61" i="14"/>
  <c r="P59" i="14"/>
  <c r="P57" i="14"/>
  <c r="P55" i="14"/>
  <c r="P53" i="14"/>
  <c r="P51" i="14"/>
  <c r="P49" i="14"/>
  <c r="P47" i="14"/>
  <c r="P79" i="14"/>
  <c r="P77" i="14"/>
  <c r="P75" i="14"/>
  <c r="P73" i="14"/>
  <c r="P71" i="14"/>
  <c r="P69" i="14"/>
  <c r="P67" i="14"/>
  <c r="P65" i="14"/>
  <c r="N79" i="14"/>
  <c r="N77" i="14"/>
  <c r="N75" i="14"/>
  <c r="N73" i="14"/>
  <c r="N71" i="14"/>
  <c r="N69" i="14"/>
  <c r="N67" i="14"/>
  <c r="N65" i="14"/>
  <c r="N49" i="14"/>
  <c r="N51" i="14"/>
  <c r="N53" i="14"/>
  <c r="N55" i="14"/>
  <c r="N57" i="14"/>
  <c r="N59" i="14"/>
  <c r="D59" i="14" s="1"/>
  <c r="F60" i="14" s="1" a="1"/>
  <c r="F60" i="14" s="1"/>
  <c r="N61" i="14"/>
  <c r="N47" i="14"/>
  <c r="V31" i="14"/>
  <c r="V33" i="14"/>
  <c r="V35" i="14"/>
  <c r="V37" i="14"/>
  <c r="V39" i="14"/>
  <c r="V41" i="14"/>
  <c r="V43" i="14"/>
  <c r="T31" i="14"/>
  <c r="T33" i="14"/>
  <c r="T35" i="14"/>
  <c r="T37" i="14"/>
  <c r="T39" i="14"/>
  <c r="T41" i="14"/>
  <c r="T43" i="14"/>
  <c r="R31" i="14"/>
  <c r="R33" i="14"/>
  <c r="R35" i="14"/>
  <c r="R37" i="14"/>
  <c r="R39" i="14"/>
  <c r="R41" i="14"/>
  <c r="R43" i="14"/>
  <c r="P31" i="14"/>
  <c r="P33" i="14"/>
  <c r="P35" i="14"/>
  <c r="P37" i="14"/>
  <c r="P39" i="14"/>
  <c r="P41" i="14"/>
  <c r="P43" i="14"/>
  <c r="N31" i="14"/>
  <c r="D31" i="14" s="1"/>
  <c r="F31" i="14" s="1"/>
  <c r="N33" i="14"/>
  <c r="D33" i="14" s="1"/>
  <c r="N35" i="14"/>
  <c r="N37" i="14"/>
  <c r="N39" i="14"/>
  <c r="N41" i="14"/>
  <c r="N43" i="14"/>
  <c r="N29" i="14"/>
  <c r="P29" i="14"/>
  <c r="R29" i="14"/>
  <c r="T29" i="14"/>
  <c r="V29" i="14"/>
  <c r="L13" i="14"/>
  <c r="L15" i="14"/>
  <c r="L17" i="14"/>
  <c r="L21" i="14"/>
  <c r="L23" i="14"/>
  <c r="D23" i="14" s="1"/>
  <c r="F23" i="14" s="1"/>
  <c r="L25" i="14"/>
  <c r="J13" i="14"/>
  <c r="J15" i="14"/>
  <c r="J17" i="14"/>
  <c r="J19" i="14"/>
  <c r="J21" i="14"/>
  <c r="J23" i="14"/>
  <c r="J25" i="14"/>
  <c r="H13" i="14"/>
  <c r="H15" i="14"/>
  <c r="H17" i="14"/>
  <c r="H19" i="14"/>
  <c r="H21" i="14"/>
  <c r="H23" i="14"/>
  <c r="H25" i="14"/>
  <c r="H11" i="14"/>
  <c r="J11" i="14"/>
  <c r="L11" i="14"/>
  <c r="V13" i="14"/>
  <c r="V15" i="14"/>
  <c r="V17" i="14"/>
  <c r="V19" i="14"/>
  <c r="V21" i="14"/>
  <c r="V23" i="14"/>
  <c r="V25" i="14"/>
  <c r="T13" i="14"/>
  <c r="T15" i="14"/>
  <c r="T17" i="14"/>
  <c r="T19" i="14"/>
  <c r="T21" i="14"/>
  <c r="T23" i="14"/>
  <c r="T25" i="14"/>
  <c r="R13" i="14"/>
  <c r="R15" i="14"/>
  <c r="R17" i="14"/>
  <c r="R19" i="14"/>
  <c r="R21" i="14"/>
  <c r="R23" i="14"/>
  <c r="R25" i="14"/>
  <c r="P13" i="14"/>
  <c r="P15" i="14"/>
  <c r="P17" i="14"/>
  <c r="P19" i="14"/>
  <c r="P21" i="14"/>
  <c r="P23" i="14"/>
  <c r="P25" i="14"/>
  <c r="V11" i="14"/>
  <c r="T11" i="14"/>
  <c r="R11" i="14"/>
  <c r="P11" i="14"/>
  <c r="N13" i="14"/>
  <c r="N15" i="14"/>
  <c r="N17" i="14"/>
  <c r="N19" i="14"/>
  <c r="N21" i="14"/>
  <c r="N23" i="14"/>
  <c r="N25" i="14"/>
  <c r="N11" i="14"/>
  <c r="L79" i="14"/>
  <c r="J79" i="14"/>
  <c r="H79" i="14"/>
  <c r="L77" i="14"/>
  <c r="J77" i="14"/>
  <c r="H77" i="14"/>
  <c r="L75" i="14"/>
  <c r="J75" i="14"/>
  <c r="H75" i="14"/>
  <c r="D75" i="14" s="1"/>
  <c r="F75" i="14" s="1"/>
  <c r="L73" i="14"/>
  <c r="J73" i="14"/>
  <c r="H73" i="14"/>
  <c r="L71" i="14"/>
  <c r="J71" i="14"/>
  <c r="H71" i="14"/>
  <c r="L69" i="14"/>
  <c r="J69" i="14"/>
  <c r="H69" i="14"/>
  <c r="L67" i="14"/>
  <c r="J67" i="14"/>
  <c r="H67" i="14"/>
  <c r="L65" i="14"/>
  <c r="J65" i="14"/>
  <c r="H65" i="14"/>
  <c r="L61" i="14"/>
  <c r="J61" i="14"/>
  <c r="H61" i="14"/>
  <c r="L59" i="14"/>
  <c r="J59" i="14"/>
  <c r="H59" i="14"/>
  <c r="L57" i="14"/>
  <c r="J57" i="14"/>
  <c r="H57" i="14"/>
  <c r="L55" i="14"/>
  <c r="J55" i="14"/>
  <c r="H55" i="14"/>
  <c r="L53" i="14"/>
  <c r="J53" i="14"/>
  <c r="H53" i="14"/>
  <c r="L51" i="14"/>
  <c r="J51" i="14"/>
  <c r="H51" i="14"/>
  <c r="L49" i="14"/>
  <c r="J49" i="14"/>
  <c r="H49" i="14"/>
  <c r="D49" i="14" s="1"/>
  <c r="L47" i="14"/>
  <c r="J47" i="14"/>
  <c r="H47" i="14"/>
  <c r="L43" i="14"/>
  <c r="J43" i="14"/>
  <c r="H43" i="14"/>
  <c r="L41" i="14"/>
  <c r="J41" i="14"/>
  <c r="H41" i="14"/>
  <c r="L39" i="14"/>
  <c r="J39" i="14"/>
  <c r="H39" i="14"/>
  <c r="L37" i="14"/>
  <c r="J37" i="14"/>
  <c r="H37" i="14"/>
  <c r="L35" i="14"/>
  <c r="J35" i="14"/>
  <c r="H35" i="14"/>
  <c r="D35" i="14" s="1"/>
  <c r="F36" i="14" s="1" a="1"/>
  <c r="F36" i="14" s="1"/>
  <c r="L33" i="14"/>
  <c r="J33" i="14"/>
  <c r="H33" i="14"/>
  <c r="L31" i="14"/>
  <c r="J31" i="14"/>
  <c r="H31" i="14"/>
  <c r="L29" i="14"/>
  <c r="J29" i="14"/>
  <c r="H29" i="14"/>
  <c r="D29" i="14" s="1"/>
  <c r="F30" i="14" s="1" a="1"/>
  <c r="F30" i="14" s="1"/>
  <c r="U79" i="12"/>
  <c r="U77" i="12"/>
  <c r="U75" i="12"/>
  <c r="U73" i="12"/>
  <c r="U71" i="12"/>
  <c r="U69" i="12"/>
  <c r="U67" i="12"/>
  <c r="U65" i="12"/>
  <c r="U61" i="12"/>
  <c r="U59" i="12"/>
  <c r="U57" i="12"/>
  <c r="U55" i="12"/>
  <c r="U53" i="12"/>
  <c r="U51" i="12"/>
  <c r="U49" i="12"/>
  <c r="U47" i="12"/>
  <c r="U43" i="12"/>
  <c r="U41" i="12"/>
  <c r="U39" i="12"/>
  <c r="U37" i="12"/>
  <c r="U35" i="12"/>
  <c r="U33" i="12"/>
  <c r="U31" i="12"/>
  <c r="U29" i="12"/>
  <c r="U25" i="12"/>
  <c r="U23" i="12"/>
  <c r="U21" i="12"/>
  <c r="U19" i="12"/>
  <c r="U17" i="12"/>
  <c r="U15" i="12"/>
  <c r="U13" i="12"/>
  <c r="U11" i="12"/>
  <c r="S79" i="12"/>
  <c r="S77" i="12"/>
  <c r="S75" i="12"/>
  <c r="S73" i="12"/>
  <c r="S71" i="12"/>
  <c r="S69" i="12"/>
  <c r="S67" i="12"/>
  <c r="S65" i="12"/>
  <c r="S61" i="12"/>
  <c r="S59" i="12"/>
  <c r="S57" i="12"/>
  <c r="S55" i="12"/>
  <c r="S53" i="12"/>
  <c r="S51" i="12"/>
  <c r="S49" i="12"/>
  <c r="S47" i="12"/>
  <c r="S43" i="12"/>
  <c r="S41" i="12"/>
  <c r="S39" i="12"/>
  <c r="S37" i="12"/>
  <c r="S35" i="12"/>
  <c r="S33" i="12"/>
  <c r="S31" i="12"/>
  <c r="S29" i="12"/>
  <c r="S25" i="12"/>
  <c r="S23" i="12"/>
  <c r="S21" i="12"/>
  <c r="S19" i="12"/>
  <c r="S17" i="12"/>
  <c r="S15" i="12"/>
  <c r="S13" i="12"/>
  <c r="S11" i="12"/>
  <c r="Q79" i="12"/>
  <c r="Q77" i="12"/>
  <c r="Q75" i="12"/>
  <c r="Q73" i="12"/>
  <c r="Q71" i="12"/>
  <c r="Q69" i="12"/>
  <c r="Q67" i="12"/>
  <c r="Q65" i="12"/>
  <c r="Q61" i="12"/>
  <c r="Q59" i="12"/>
  <c r="Q57" i="12"/>
  <c r="Q55" i="12"/>
  <c r="Q53" i="12"/>
  <c r="Q51" i="12"/>
  <c r="Q49" i="12"/>
  <c r="Q47" i="12"/>
  <c r="Q43" i="12"/>
  <c r="Q41" i="12"/>
  <c r="Q39" i="12"/>
  <c r="Q37" i="12"/>
  <c r="Q35" i="12"/>
  <c r="Q33" i="12"/>
  <c r="Q31" i="12"/>
  <c r="Q29" i="12"/>
  <c r="Q25" i="12"/>
  <c r="Q23" i="12"/>
  <c r="Q21" i="12"/>
  <c r="Q19" i="12"/>
  <c r="Q17" i="12"/>
  <c r="Q15" i="12"/>
  <c r="Q13" i="12"/>
  <c r="Q11" i="12"/>
  <c r="O79" i="12"/>
  <c r="O77" i="12"/>
  <c r="O75" i="12"/>
  <c r="O73" i="12"/>
  <c r="O71" i="12"/>
  <c r="O69" i="12"/>
  <c r="O67" i="12"/>
  <c r="O65" i="12"/>
  <c r="O61" i="12"/>
  <c r="O59" i="12"/>
  <c r="O57" i="12"/>
  <c r="O55" i="12"/>
  <c r="O53" i="12"/>
  <c r="O51" i="12"/>
  <c r="O49" i="12"/>
  <c r="O47" i="12"/>
  <c r="O43" i="12"/>
  <c r="O41" i="12"/>
  <c r="O39" i="12"/>
  <c r="O37" i="12"/>
  <c r="O35" i="12"/>
  <c r="O33" i="12"/>
  <c r="O31" i="12"/>
  <c r="O29" i="12"/>
  <c r="O25" i="12"/>
  <c r="O23" i="12"/>
  <c r="O21" i="12"/>
  <c r="O19" i="12"/>
  <c r="O17" i="12"/>
  <c r="O15" i="12"/>
  <c r="O13" i="12"/>
  <c r="O11" i="12"/>
  <c r="D79" i="14" l="1"/>
  <c r="F79" i="14" s="1"/>
  <c r="D77" i="14"/>
  <c r="F77" i="14" s="1"/>
  <c r="D73" i="14"/>
  <c r="F73" i="14" s="1"/>
  <c r="D67" i="14"/>
  <c r="F67" i="14" s="1"/>
  <c r="F62" i="14" a="1"/>
  <c r="F62" i="14" s="1"/>
  <c r="F59" i="14"/>
  <c r="D57" i="14"/>
  <c r="D53" i="14"/>
  <c r="D51" i="14"/>
  <c r="D47" i="14"/>
  <c r="D39" i="14"/>
  <c r="D37" i="14"/>
  <c r="F35" i="14"/>
  <c r="F34" i="14" a="1"/>
  <c r="F34" i="14" s="1"/>
  <c r="F33" i="14"/>
  <c r="F32" i="14" a="1"/>
  <c r="F32" i="14" s="1"/>
  <c r="F29" i="14"/>
  <c r="D41" i="14"/>
  <c r="F76" i="14" a="1"/>
  <c r="F76" i="14" s="1"/>
  <c r="F24" i="14" a="1"/>
  <c r="F24" i="14" s="1"/>
  <c r="F70" i="14" a="1"/>
  <c r="F70" i="14" s="1"/>
  <c r="F66" i="14" a="1"/>
  <c r="F66" i="14" s="1"/>
  <c r="F72" i="14" a="1"/>
  <c r="F72" i="14" s="1"/>
  <c r="D55" i="14"/>
  <c r="D21" i="14"/>
  <c r="F21" i="14" s="1"/>
  <c r="D43" i="14"/>
  <c r="D15" i="14"/>
  <c r="F15" i="14" s="1"/>
  <c r="D13" i="14"/>
  <c r="F13" i="14" s="1"/>
  <c r="D25" i="14"/>
  <c r="F25" i="14" s="1"/>
  <c r="D19" i="14"/>
  <c r="F19" i="14" s="1"/>
  <c r="D17" i="14"/>
  <c r="F17" i="14" s="1"/>
  <c r="D11" i="14"/>
  <c r="F11" i="14" s="1"/>
  <c r="M25" i="12"/>
  <c r="M23" i="12"/>
  <c r="M21" i="12"/>
  <c r="M19" i="12"/>
  <c r="M17" i="12"/>
  <c r="M15" i="12"/>
  <c r="M13" i="12"/>
  <c r="M11" i="12"/>
  <c r="M43" i="12"/>
  <c r="M41" i="12"/>
  <c r="M39" i="12"/>
  <c r="M37" i="12"/>
  <c r="M35" i="12"/>
  <c r="M33" i="12"/>
  <c r="M31" i="12"/>
  <c r="M29" i="12"/>
  <c r="M61" i="12"/>
  <c r="M59" i="12"/>
  <c r="M57" i="12"/>
  <c r="M55" i="12"/>
  <c r="M53" i="12"/>
  <c r="M51" i="12"/>
  <c r="M49" i="12"/>
  <c r="M47" i="12"/>
  <c r="M79" i="12"/>
  <c r="M77" i="12"/>
  <c r="M75" i="12"/>
  <c r="M73" i="12"/>
  <c r="M71" i="12"/>
  <c r="M69" i="12"/>
  <c r="M67" i="12"/>
  <c r="M65" i="12"/>
  <c r="F80" i="14" l="1" a="1"/>
  <c r="F80" i="14" s="1"/>
  <c r="F78" i="14" a="1"/>
  <c r="F78" i="14" s="1"/>
  <c r="F74" i="14" a="1"/>
  <c r="F74" i="14" s="1"/>
  <c r="F68" i="14" a="1"/>
  <c r="F68" i="14" s="1"/>
  <c r="F58" i="14" a="1"/>
  <c r="F58" i="14" s="1"/>
  <c r="F57" i="14"/>
  <c r="F56" i="14" a="1"/>
  <c r="F56" i="14" s="1"/>
  <c r="F55" i="14"/>
  <c r="F54" i="14" a="1"/>
  <c r="F54" i="14" s="1"/>
  <c r="F53" i="14"/>
  <c r="F51" i="14"/>
  <c r="F52" i="14" a="1"/>
  <c r="F52" i="14" s="1"/>
  <c r="F47" i="14"/>
  <c r="F48" i="14" a="1"/>
  <c r="F48" i="14" s="1"/>
  <c r="F44" i="14" a="1"/>
  <c r="F44" i="14" s="1"/>
  <c r="F43" i="14"/>
  <c r="F41" i="14"/>
  <c r="F42" i="14" a="1"/>
  <c r="F42" i="14" s="1"/>
  <c r="F40" i="14" a="1"/>
  <c r="F40" i="14" s="1"/>
  <c r="F39" i="14"/>
  <c r="F38" i="14" a="1"/>
  <c r="F38" i="14" s="1"/>
  <c r="F37" i="14"/>
  <c r="F12" i="14" a="1"/>
  <c r="F12" i="14" s="1"/>
  <c r="F18" i="14" a="1"/>
  <c r="F18" i="14" s="1"/>
  <c r="F20" i="14" a="1"/>
  <c r="F20" i="14" s="1"/>
  <c r="F26" i="14" a="1"/>
  <c r="F26" i="14" s="1"/>
  <c r="F14" i="14" a="1"/>
  <c r="F14" i="14" s="1"/>
  <c r="F16" i="14" a="1"/>
  <c r="F16" i="14" s="1"/>
  <c r="F22" i="14" a="1"/>
  <c r="F22" i="14" s="1"/>
  <c r="K79" i="12"/>
  <c r="K77" i="12"/>
  <c r="K75" i="12"/>
  <c r="K73" i="12"/>
  <c r="K71" i="12"/>
  <c r="K69" i="12"/>
  <c r="K67" i="12"/>
  <c r="K65" i="12"/>
  <c r="K61" i="12"/>
  <c r="K59" i="12"/>
  <c r="K57" i="12"/>
  <c r="K55" i="12"/>
  <c r="K53" i="12"/>
  <c r="K51" i="12"/>
  <c r="K49" i="12"/>
  <c r="K47" i="12"/>
  <c r="K43" i="12"/>
  <c r="K41" i="12"/>
  <c r="K39" i="12"/>
  <c r="K37" i="12"/>
  <c r="K35" i="12"/>
  <c r="K33" i="12"/>
  <c r="K31" i="12"/>
  <c r="K29" i="12"/>
  <c r="K25" i="12"/>
  <c r="K23" i="12"/>
  <c r="K21" i="12"/>
  <c r="K19" i="12"/>
  <c r="K17" i="12"/>
  <c r="K15" i="12"/>
  <c r="K13" i="12"/>
  <c r="K11" i="12"/>
  <c r="I79" i="12" l="1"/>
  <c r="I77" i="12"/>
  <c r="I75" i="12"/>
  <c r="I73" i="12"/>
  <c r="I71" i="12"/>
  <c r="I69" i="12"/>
  <c r="I67" i="12"/>
  <c r="I65" i="12"/>
  <c r="I61" i="12"/>
  <c r="I59" i="12"/>
  <c r="I57" i="12"/>
  <c r="I55" i="12"/>
  <c r="I53" i="12"/>
  <c r="I51" i="12"/>
  <c r="I49" i="12"/>
  <c r="I47" i="12"/>
  <c r="I43" i="12"/>
  <c r="I41" i="12"/>
  <c r="I39" i="12"/>
  <c r="I37" i="12"/>
  <c r="I35" i="12"/>
  <c r="I33" i="12"/>
  <c r="I31" i="12"/>
  <c r="I29" i="12"/>
  <c r="I25" i="12"/>
  <c r="I23" i="12"/>
  <c r="I21" i="12"/>
  <c r="I19" i="12"/>
  <c r="I17" i="12"/>
  <c r="I15" i="12"/>
  <c r="I13" i="12"/>
  <c r="I11" i="12"/>
  <c r="G79" i="12"/>
  <c r="D79" i="12" s="1"/>
  <c r="G77" i="12"/>
  <c r="D77" i="12" s="1"/>
  <c r="G75" i="12"/>
  <c r="G73" i="12"/>
  <c r="D73" i="12" s="1"/>
  <c r="G71" i="12"/>
  <c r="D71" i="12" s="1"/>
  <c r="G69" i="12"/>
  <c r="D69" i="12" s="1"/>
  <c r="G67" i="12"/>
  <c r="D67" i="12" s="1"/>
  <c r="G65" i="12"/>
  <c r="D65" i="12" s="1"/>
  <c r="G61" i="12"/>
  <c r="D61" i="12" s="1"/>
  <c r="G59" i="12"/>
  <c r="G57" i="12"/>
  <c r="D57" i="12" s="1"/>
  <c r="G55" i="12"/>
  <c r="D55" i="12" s="1"/>
  <c r="G53" i="12"/>
  <c r="G51" i="12"/>
  <c r="D51" i="12" s="1"/>
  <c r="G49" i="12"/>
  <c r="D49" i="12" s="1"/>
  <c r="G47" i="12"/>
  <c r="G43" i="12"/>
  <c r="G41" i="12"/>
  <c r="G39" i="12"/>
  <c r="G37" i="12"/>
  <c r="G35" i="12"/>
  <c r="G33" i="12"/>
  <c r="G31" i="12"/>
  <c r="D31" i="12" s="1"/>
  <c r="G29" i="12"/>
  <c r="D29" i="12" s="1"/>
  <c r="G25" i="12"/>
  <c r="G23" i="12"/>
  <c r="D23" i="12" s="1"/>
  <c r="G21" i="12"/>
  <c r="D21" i="12" s="1"/>
  <c r="G19" i="12"/>
  <c r="D19" i="12" s="1"/>
  <c r="G17" i="12"/>
  <c r="D17" i="12" s="1"/>
  <c r="G15" i="12"/>
  <c r="D15" i="12" s="1"/>
  <c r="G13" i="12"/>
  <c r="D13" i="12" s="1"/>
  <c r="G11" i="12"/>
  <c r="D11" i="12" s="1"/>
  <c r="O11" i="9"/>
  <c r="O13" i="9"/>
  <c r="O15" i="9"/>
  <c r="O17" i="9"/>
  <c r="O19" i="9"/>
  <c r="O21" i="9"/>
  <c r="O23" i="9"/>
  <c r="O25" i="9"/>
  <c r="O29" i="9"/>
  <c r="O31" i="9"/>
  <c r="O33" i="9"/>
  <c r="O35" i="9"/>
  <c r="O37" i="9"/>
  <c r="O39" i="9"/>
  <c r="O41" i="9"/>
  <c r="O43" i="9"/>
  <c r="O47" i="9"/>
  <c r="O49" i="9"/>
  <c r="O51" i="9"/>
  <c r="O53" i="9"/>
  <c r="O55" i="9"/>
  <c r="O57" i="9"/>
  <c r="O59" i="9"/>
  <c r="O61" i="9"/>
  <c r="O65" i="9"/>
  <c r="O67" i="9"/>
  <c r="O69" i="9"/>
  <c r="O71" i="9"/>
  <c r="O73" i="9"/>
  <c r="O75" i="9"/>
  <c r="O77" i="9"/>
  <c r="O79" i="9"/>
  <c r="G33" i="9"/>
  <c r="M79" i="9"/>
  <c r="M77" i="9"/>
  <c r="M75" i="9"/>
  <c r="M73" i="9"/>
  <c r="M71" i="9"/>
  <c r="M69" i="9"/>
  <c r="M67" i="9"/>
  <c r="M65" i="9"/>
  <c r="M61" i="9"/>
  <c r="M59" i="9"/>
  <c r="M57" i="9"/>
  <c r="M55" i="9"/>
  <c r="M53" i="9"/>
  <c r="M51" i="9"/>
  <c r="M49" i="9"/>
  <c r="M47" i="9"/>
  <c r="M43" i="9"/>
  <c r="M41" i="9"/>
  <c r="M39" i="9"/>
  <c r="M37" i="9"/>
  <c r="M35" i="9"/>
  <c r="M33" i="9"/>
  <c r="M31" i="9"/>
  <c r="M29" i="9"/>
  <c r="M25" i="9"/>
  <c r="M23" i="9"/>
  <c r="M21" i="9"/>
  <c r="M19" i="9"/>
  <c r="M17" i="9"/>
  <c r="M15" i="9"/>
  <c r="M13" i="9"/>
  <c r="M11" i="9"/>
  <c r="K11" i="9"/>
  <c r="K13" i="9"/>
  <c r="K25" i="9"/>
  <c r="K23" i="9"/>
  <c r="K21" i="9"/>
  <c r="K19" i="9"/>
  <c r="K17" i="9"/>
  <c r="K15" i="9"/>
  <c r="K79" i="9"/>
  <c r="K77" i="9"/>
  <c r="K75" i="9"/>
  <c r="K73" i="9"/>
  <c r="K71" i="9"/>
  <c r="K69" i="9"/>
  <c r="K67" i="9"/>
  <c r="K65" i="9"/>
  <c r="K61" i="9"/>
  <c r="K59" i="9"/>
  <c r="K57" i="9"/>
  <c r="K55" i="9"/>
  <c r="K53" i="9"/>
  <c r="K51" i="9"/>
  <c r="K49" i="9"/>
  <c r="K47" i="9"/>
  <c r="K43" i="9"/>
  <c r="K41" i="9"/>
  <c r="K39" i="9"/>
  <c r="K37" i="9"/>
  <c r="K35" i="9"/>
  <c r="K33" i="9"/>
  <c r="K31" i="9"/>
  <c r="K29" i="9"/>
  <c r="I79" i="9"/>
  <c r="G79" i="9"/>
  <c r="I77" i="9"/>
  <c r="G77" i="9"/>
  <c r="I75" i="9"/>
  <c r="G75" i="9"/>
  <c r="D75" i="9" s="1"/>
  <c r="I73" i="9"/>
  <c r="G73" i="9"/>
  <c r="D73" i="9" s="1"/>
  <c r="I71" i="9"/>
  <c r="G71" i="9"/>
  <c r="D71" i="9" s="1"/>
  <c r="I69" i="9"/>
  <c r="G69" i="9"/>
  <c r="D69" i="9" s="1"/>
  <c r="I67" i="9"/>
  <c r="G67" i="9"/>
  <c r="D67" i="9" s="1"/>
  <c r="I65" i="9"/>
  <c r="G65" i="9"/>
  <c r="I61" i="9"/>
  <c r="G61" i="9"/>
  <c r="I59" i="9"/>
  <c r="G59" i="9"/>
  <c r="I57" i="9"/>
  <c r="G57" i="9"/>
  <c r="I55" i="9"/>
  <c r="G55" i="9"/>
  <c r="I53" i="9"/>
  <c r="G53" i="9"/>
  <c r="I51" i="9"/>
  <c r="G51" i="9"/>
  <c r="I49" i="9"/>
  <c r="G49" i="9"/>
  <c r="I47" i="9"/>
  <c r="G47" i="9"/>
  <c r="I43" i="9"/>
  <c r="G43" i="9"/>
  <c r="I41" i="9"/>
  <c r="G41" i="9"/>
  <c r="D41" i="9" s="1"/>
  <c r="I39" i="9"/>
  <c r="G39" i="9"/>
  <c r="I37" i="9"/>
  <c r="G37" i="9"/>
  <c r="I35" i="9"/>
  <c r="G35" i="9"/>
  <c r="I33" i="9"/>
  <c r="I31" i="9"/>
  <c r="G31" i="9"/>
  <c r="I29" i="9"/>
  <c r="G29" i="9"/>
  <c r="I25" i="9"/>
  <c r="G25" i="9"/>
  <c r="I23" i="9"/>
  <c r="G23" i="9"/>
  <c r="D23" i="9" s="1"/>
  <c r="I21" i="9"/>
  <c r="G21" i="9"/>
  <c r="D21" i="9" s="1"/>
  <c r="I19" i="9"/>
  <c r="G19" i="9"/>
  <c r="D19" i="9" s="1"/>
  <c r="I17" i="9"/>
  <c r="G17" i="9"/>
  <c r="D17" i="9" s="1"/>
  <c r="I15" i="9"/>
  <c r="G15" i="9"/>
  <c r="D15" i="9" s="1"/>
  <c r="I13" i="9"/>
  <c r="G13" i="9"/>
  <c r="I11" i="9"/>
  <c r="G11" i="9"/>
  <c r="D79" i="9" l="1"/>
  <c r="D31" i="9"/>
  <c r="D37" i="9"/>
  <c r="E37" i="9" s="1"/>
  <c r="E16" i="9" a="1"/>
  <c r="E16" i="9" s="1"/>
  <c r="E15" i="9"/>
  <c r="E67" i="9"/>
  <c r="E68" i="9" a="1"/>
  <c r="E68" i="9" s="1"/>
  <c r="D51" i="9"/>
  <c r="E76" i="9" a="1"/>
  <c r="E76" i="9" s="1"/>
  <c r="E75" i="9"/>
  <c r="D25" i="9"/>
  <c r="D53" i="9"/>
  <c r="D77" i="9"/>
  <c r="D29" i="9"/>
  <c r="E41" i="9"/>
  <c r="E42" i="9" a="1"/>
  <c r="E42" i="9" s="1"/>
  <c r="E69" i="9"/>
  <c r="E70" i="9" a="1"/>
  <c r="E70" i="9" s="1"/>
  <c r="E19" i="9"/>
  <c r="E20" i="9" a="1"/>
  <c r="E20" i="9" s="1"/>
  <c r="D47" i="9"/>
  <c r="E22" i="9" a="1"/>
  <c r="E22" i="9" s="1"/>
  <c r="E21" i="9"/>
  <c r="D49" i="9"/>
  <c r="E74" i="9" a="1"/>
  <c r="E74" i="9" s="1"/>
  <c r="E73" i="9"/>
  <c r="E24" i="9" a="1"/>
  <c r="E24" i="9" s="1"/>
  <c r="E23" i="9"/>
  <c r="D55" i="9"/>
  <c r="E80" i="9" a="1"/>
  <c r="E80" i="9" s="1"/>
  <c r="E79" i="9"/>
  <c r="D33" i="9"/>
  <c r="E32" i="9" a="1"/>
  <c r="E32" i="9" s="1"/>
  <c r="E31" i="9"/>
  <c r="D57" i="9"/>
  <c r="D35" i="9"/>
  <c r="D59" i="9"/>
  <c r="D11" i="9"/>
  <c r="E18" i="9" a="1"/>
  <c r="E18" i="9" s="1"/>
  <c r="E17" i="9"/>
  <c r="D43" i="9"/>
  <c r="E72" i="9" a="1"/>
  <c r="E72" i="9" s="1"/>
  <c r="E71" i="9"/>
  <c r="E38" i="9" a="1"/>
  <c r="E38" i="9" s="1"/>
  <c r="D61" i="9"/>
  <c r="D13" i="9"/>
  <c r="D39" i="9"/>
  <c r="D65" i="9"/>
  <c r="E77" i="12"/>
  <c r="E78" i="12" a="1"/>
  <c r="E78" i="12" s="1"/>
  <c r="E19" i="12"/>
  <c r="E20" i="12" a="1"/>
  <c r="E20" i="12" s="1"/>
  <c r="E50" i="12" a="1"/>
  <c r="E50" i="12" s="1"/>
  <c r="E49" i="12"/>
  <c r="E56" i="12" a="1"/>
  <c r="E56" i="12" s="1"/>
  <c r="E55" i="12"/>
  <c r="E58" i="12" a="1"/>
  <c r="E58" i="12" s="1"/>
  <c r="E57" i="12"/>
  <c r="E12" i="12" a="1"/>
  <c r="E12" i="12" s="1"/>
  <c r="E11" i="12"/>
  <c r="D59" i="12"/>
  <c r="E14" i="12" a="1"/>
  <c r="E14" i="12" s="1"/>
  <c r="E13" i="12"/>
  <c r="E62" i="12" a="1"/>
  <c r="E62" i="12" s="1"/>
  <c r="E61" i="12"/>
  <c r="E16" i="12" a="1"/>
  <c r="E16" i="12" s="1"/>
  <c r="E15" i="12"/>
  <c r="E66" i="12" a="1"/>
  <c r="E66" i="12" s="1"/>
  <c r="E65" i="12"/>
  <c r="E18" i="12" a="1"/>
  <c r="E18" i="12" s="1"/>
  <c r="E17" i="12"/>
  <c r="E68" i="12" a="1"/>
  <c r="E68" i="12" s="1"/>
  <c r="E67" i="12"/>
  <c r="E69" i="12"/>
  <c r="E70" i="12" a="1"/>
  <c r="E70" i="12" s="1"/>
  <c r="E22" i="12" a="1"/>
  <c r="E22" i="12" s="1"/>
  <c r="E21" i="12"/>
  <c r="E72" i="12" a="1"/>
  <c r="E72" i="12" s="1"/>
  <c r="E71" i="12"/>
  <c r="E24" i="12" a="1"/>
  <c r="E24" i="12" s="1"/>
  <c r="E23" i="12"/>
  <c r="E74" i="12" a="1"/>
  <c r="E74" i="12" s="1"/>
  <c r="E73" i="12"/>
  <c r="D25" i="12"/>
  <c r="D75" i="12"/>
  <c r="E30" i="12" a="1"/>
  <c r="E30" i="12" s="1"/>
  <c r="E29" i="12"/>
  <c r="E32" i="12" a="1"/>
  <c r="E32" i="12" s="1"/>
  <c r="E31" i="12"/>
  <c r="E80" i="12" a="1"/>
  <c r="E80" i="12" s="1"/>
  <c r="E79" i="12"/>
  <c r="D33" i="12"/>
  <c r="D35" i="12"/>
  <c r="D37" i="12"/>
  <c r="D39" i="12"/>
  <c r="D41" i="12"/>
  <c r="D43" i="12"/>
  <c r="D47" i="12"/>
  <c r="E52" i="12" a="1"/>
  <c r="E52" i="12" s="1"/>
  <c r="E51" i="12"/>
  <c r="D53" i="12"/>
  <c r="E62" i="9" l="1" a="1"/>
  <c r="E62" i="9" s="1"/>
  <c r="E61" i="9"/>
  <c r="E50" i="9" a="1"/>
  <c r="E50" i="9" s="1"/>
  <c r="E49" i="9"/>
  <c r="E36" i="9" a="1"/>
  <c r="E36" i="9" s="1"/>
  <c r="E35" i="9"/>
  <c r="E14" i="9" a="1"/>
  <c r="E14" i="9" s="1"/>
  <c r="E13" i="9"/>
  <c r="E47" i="9"/>
  <c r="E48" i="9" a="1"/>
  <c r="E48" i="9" s="1"/>
  <c r="E43" i="9"/>
  <c r="E44" i="9" a="1"/>
  <c r="E44" i="9" s="1"/>
  <c r="E11" i="9"/>
  <c r="E12" i="9" a="1"/>
  <c r="E12" i="9" s="1"/>
  <c r="E60" i="9" a="1"/>
  <c r="E60" i="9" s="1"/>
  <c r="E59" i="9"/>
  <c r="E52" i="9" a="1"/>
  <c r="E52" i="9" s="1"/>
  <c r="E51" i="9"/>
  <c r="E78" i="9" a="1"/>
  <c r="E78" i="9" s="1"/>
  <c r="E77" i="9"/>
  <c r="E54" i="9" a="1"/>
  <c r="E54" i="9" s="1"/>
  <c r="E53" i="9"/>
  <c r="E26" i="9" a="1"/>
  <c r="E26" i="9" s="1"/>
  <c r="E25" i="9"/>
  <c r="E34" i="9" a="1"/>
  <c r="E34" i="9" s="1"/>
  <c r="E33" i="9"/>
  <c r="E66" i="9" a="1"/>
  <c r="E66" i="9" s="1"/>
  <c r="E65" i="9"/>
  <c r="E29" i="9"/>
  <c r="E30" i="9" a="1"/>
  <c r="E30" i="9" s="1"/>
  <c r="E57" i="9"/>
  <c r="E58" i="9" a="1"/>
  <c r="E58" i="9" s="1"/>
  <c r="E56" i="9" a="1"/>
  <c r="E56" i="9" s="1"/>
  <c r="E55" i="9"/>
  <c r="E40" i="9" a="1"/>
  <c r="E40" i="9" s="1"/>
  <c r="E39" i="9"/>
  <c r="E34" i="12" a="1"/>
  <c r="E34" i="12" s="1"/>
  <c r="E33" i="12"/>
  <c r="E47" i="12"/>
  <c r="E48" i="12" a="1"/>
  <c r="E48" i="12" s="1"/>
  <c r="E43" i="12"/>
  <c r="E44" i="12" a="1"/>
  <c r="E44" i="12" s="1"/>
  <c r="E38" i="12" a="1"/>
  <c r="E38" i="12" s="1"/>
  <c r="E37" i="12"/>
  <c r="E54" i="12" a="1"/>
  <c r="E54" i="12" s="1"/>
  <c r="E53" i="12"/>
  <c r="E76" i="12" a="1"/>
  <c r="E76" i="12" s="1"/>
  <c r="E75" i="12"/>
  <c r="E26" i="12" a="1"/>
  <c r="E26" i="12" s="1"/>
  <c r="E25" i="12"/>
  <c r="E59" i="12"/>
  <c r="E60" i="12" a="1"/>
  <c r="E60" i="12" s="1"/>
  <c r="E42" i="12" a="1"/>
  <c r="E42" i="12" s="1"/>
  <c r="E41" i="12"/>
  <c r="E40" i="12" a="1"/>
  <c r="E40" i="12" s="1"/>
  <c r="E39" i="12"/>
  <c r="E36" i="12" a="1"/>
  <c r="E36" i="12" s="1"/>
  <c r="E35"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tc={CA9C92AF-643E-47DF-901B-F5CB5F9EDC38}</author>
    <author>tc={D318A7C9-4186-4651-A1F0-CF43587442F1}</author>
    <author>tc={23A63758-0EED-4553-8EAE-42EABB61C3FB}</author>
    <author>tc={F61B535A-396E-43C9-848D-A5F877FAB823}</author>
    <author>tc={5586490F-5C38-4463-9E64-E112746AC191}</author>
    <author>tc={9E2EEF47-E61A-4CDD-89FC-B0990FE2E961}</author>
    <author>tc={D65D574D-FD52-4DC9-A002-4622285864F4}</author>
  </authors>
  <commentList>
    <comment ref="B19" authorId="0" shapeId="0" xr:uid="{CA9C92AF-643E-47DF-901B-F5CB5F9EDC38}">
      <text>
        <t>[Threaded comment]
Your version of Excel allows you to read this threaded comment; however, any edits to it will get removed if the file is opened in a newer version of Excel. Learn more: https://go.microsoft.com/fwlink/?linkid=870924
Comment:
    Substituiu José de Paula 04/08/2026</t>
      </text>
    </comment>
    <comment ref="B20" authorId="1" shapeId="0" xr:uid="{D318A7C9-4186-4651-A1F0-CF43587442F1}">
      <text>
        <t>[Threaded comment]
Your version of Excel allows you to read this threaded comment; however, any edits to it will get removed if the file is opened in a newer version of Excel. Learn more: https://go.microsoft.com/fwlink/?linkid=870924
Comment:
    Substituiu Júnia Mesquita 04/08/2026</t>
      </text>
    </comment>
    <comment ref="B43" authorId="2" shapeId="0" xr:uid="{23A63758-0EED-4553-8EAE-42EABB61C3FB}">
      <text>
        <t>[Threaded comment]
Your version of Excel allows you to read this threaded comment; however, any edits to it will get removed if the file is opened in a newer version of Excel. Learn more: https://go.microsoft.com/fwlink/?linkid=870924
Comment:
    Substituiu Rafael Vieira 20/07/2026</t>
      </text>
    </comment>
    <comment ref="B47" authorId="3" shapeId="0" xr:uid="{F61B535A-396E-43C9-848D-A5F877FAB823}">
      <text>
        <t>[Threaded comment]
Your version of Excel allows you to read this threaded comment; however, any edits to it will get removed if the file is opened in a newer version of Excel. Learn more: https://go.microsoft.com/fwlink/?linkid=870924
Comment:
    Substituiu Regis Couto 10/07/2026</t>
      </text>
    </comment>
    <comment ref="B57" authorId="4" shapeId="0" xr:uid="{5586490F-5C38-4463-9E64-E112746AC191}">
      <text>
        <t>[Threaded comment]
Your version of Excel allows you to read this threaded comment; however, any edits to it will get removed if the file is opened in a newer version of Excel. Learn more: https://go.microsoft.com/fwlink/?linkid=870924
Comment:
    Substituiu Thais Ferreira 10/07/2026</t>
      </text>
    </comment>
    <comment ref="B61" authorId="5" shapeId="0" xr:uid="{9E2EEF47-E61A-4CDD-89FC-B0990FE2E961}">
      <text>
        <t>[Threaded comment]
Your version of Excel allows you to read this threaded comment; however, any edits to it will get removed if the file is opened in a newer version of Excel. Learn more: https://go.microsoft.com/fwlink/?linkid=870924
Comment:
    Substituiu Tulio de Sá 24/04/2026</t>
      </text>
    </comment>
    <comment ref="B62" authorId="6" shapeId="0" xr:uid="{D65D574D-FD52-4DC9-A002-4622285864F4}">
      <text>
        <t>[Threaded comment]
Your version of Excel allows you to read this threaded comment; however, any edits to it will get removed if the file is opened in a newer version of Excel. Learn more: https://go.microsoft.com/fwlink/?linkid=870924
Comment:
    Substituiu Adaiane Pereira 12/06/2026</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<sst xmlns="http://schemas.openxmlformats.org/spreadsheetml/2006/main" count="1758" uniqueCount="178">
  <si>
    <t>CONTROLE DE FREQUÊNCIA - SF78 - GESTÃO 2024-2028</t>
  </si>
  <si>
    <t xml:space="preserve">7ª Reunião Ordinária (03/02/2026) </t>
  </si>
  <si>
    <t>8ª Reunião Extraordinária (15/04/2026)</t>
  </si>
  <si>
    <t>9ª Reunião Extraordinária (03/06/2026)</t>
  </si>
  <si>
    <t>10ª Reunião Extraordinária (22/07/2026)</t>
  </si>
  <si>
    <t>11ª Reunião Extraordinária (20/08/2026)</t>
  </si>
  <si>
    <t xml:space="preserve"> LEGENDA</t>
  </si>
  <si>
    <t>P = PRESENTE</t>
  </si>
  <si>
    <t>F = FALTA</t>
  </si>
  <si>
    <t xml:space="preserve">PODER PÚBLICO ESTADUAL </t>
  </si>
  <si>
    <t>qtd faltas aux</t>
  </si>
  <si>
    <t>faltas anos anteriores</t>
  </si>
  <si>
    <t>Faltas Totais
Faltas Consec.</t>
  </si>
  <si>
    <t>Frequência Conselheiro</t>
  </si>
  <si>
    <t>Frequência     Vaga</t>
  </si>
  <si>
    <t>Titular</t>
  </si>
  <si>
    <t>Adailson Santos de Oliveira</t>
  </si>
  <si>
    <t>Secretaria de Estado de Saúde - SES</t>
  </si>
  <si>
    <t>P</t>
  </si>
  <si>
    <t>F</t>
  </si>
  <si>
    <t>Suplente</t>
  </si>
  <si>
    <t>Carlos Alberto Arantes Filho</t>
  </si>
  <si>
    <t>Érica Francisca de Paula Araújo</t>
  </si>
  <si>
    <t>Departamento de Estradas e Rodagem do Estado de Minas Gerais - DER/MG</t>
  </si>
  <si>
    <t>Samuel Passos Ribeiro Rodrigues e Silva</t>
  </si>
  <si>
    <t>Patrícia Carvalho Barbosa</t>
  </si>
  <si>
    <t>Instituto Mineiro de Gestão das Águas - IGAM</t>
  </si>
  <si>
    <t>Robson Rodrigues dos Santos</t>
  </si>
  <si>
    <t>Sérgio Nascimento Moreira</t>
  </si>
  <si>
    <t>Secretaria de Estado de Meio Ambiente e Desenvolvimento Sustentável - SEMAD</t>
  </si>
  <si>
    <t>Wilson Pereira Barbosa Filho</t>
  </si>
  <si>
    <t>Daniela Martins Machado</t>
  </si>
  <si>
    <t>Instituto Estadual de Floretas - IEF</t>
  </si>
  <si>
    <t>José de Paula Martins</t>
  </si>
  <si>
    <t>Daniela Maria Gardini Linhares</t>
  </si>
  <si>
    <t>Polícia Civil de Minas Gerais - PCMG</t>
  </si>
  <si>
    <t>Noberto Willians Santos</t>
  </si>
  <si>
    <t>Polícia Militar de Minas Gerais - PMMG</t>
  </si>
  <si>
    <t>Gevair Campos</t>
  </si>
  <si>
    <t>Instituto Mineiro de Agropecuária - IMA</t>
  </si>
  <si>
    <t>Loiane Mayra Jaco de Souza</t>
  </si>
  <si>
    <t>Álvaro de Moura Goulart</t>
  </si>
  <si>
    <t>Empresa de Assistência Técnica e Extensão Rural do Estado de Minas Gerais - EMATER/MG</t>
  </si>
  <si>
    <t>José Felicissimo Carneiro Neto</t>
  </si>
  <si>
    <t>PODER PÚBLICO MUNICIPAL</t>
  </si>
  <si>
    <t>Alexandre Stehling dos Santos</t>
  </si>
  <si>
    <t>Município de Vazante</t>
  </si>
  <si>
    <t>Eromar Gonçalves Pinheiro</t>
  </si>
  <si>
    <t>Município de Guarda Mor</t>
  </si>
  <si>
    <t>Neurivan Pereira Farias</t>
  </si>
  <si>
    <t>Município de Formoso</t>
  </si>
  <si>
    <t>Carlos Matheus Arantes Pereira</t>
  </si>
  <si>
    <t>Município de Chapada Gaúcha</t>
  </si>
  <si>
    <t>Roberto Kennedy Santos</t>
  </si>
  <si>
    <t>Município de João Pinheiro</t>
  </si>
  <si>
    <t>Murielle Cristine Costa Melo</t>
  </si>
  <si>
    <t>Consórcio CISPAR</t>
  </si>
  <si>
    <t>José Eustáquio de Oliveira Neto</t>
  </si>
  <si>
    <t>Município de Riachinho</t>
  </si>
  <si>
    <t>Ivonete Antunes Ferreira</t>
  </si>
  <si>
    <t>Município de Urucuia</t>
  </si>
  <si>
    <t>José Eduardo Trevisan Moraes</t>
  </si>
  <si>
    <t>Município de Paracatu</t>
  </si>
  <si>
    <t>Sophia Lorena Pinto Vieira</t>
  </si>
  <si>
    <t>Município de Patos de Minas</t>
  </si>
  <si>
    <t>Francisco Pinto</t>
  </si>
  <si>
    <t>Município de Arinos</t>
  </si>
  <si>
    <t>José Alberto de Oliveira Pena</t>
  </si>
  <si>
    <t>Município de São Romão</t>
  </si>
  <si>
    <t>Thiago Bezerra Borba</t>
  </si>
  <si>
    <t>Município de Bonfinópolis de Minas</t>
  </si>
  <si>
    <t>Eliane Aparecida Martins de Melo</t>
  </si>
  <si>
    <t>Município de Burutis</t>
  </si>
  <si>
    <t>Marilia Nicole Batista Oliveira</t>
  </si>
  <si>
    <t>Associação dos Municípios do Noroeste de Minas - AMNOR</t>
  </si>
  <si>
    <t>Irene Gomes Guedes</t>
  </si>
  <si>
    <t>Consórcio de Saúde e Desenvolvimento dos Vales do Noroeste de Minas - CONVALES</t>
  </si>
  <si>
    <t>USUÁRIOS</t>
  </si>
  <si>
    <t xml:space="preserve">Érica Resende da Costa Amaral </t>
  </si>
  <si>
    <t>Associação dos Produtores Rurais e Irrigantes do Noroeste de Minas Gerais - IRRIGANOR</t>
  </si>
  <si>
    <t>Marília Cristina Alves de Almeida</t>
  </si>
  <si>
    <t>Cooperativa Agropecuária Unaí Ltda. - CAPUL</t>
  </si>
  <si>
    <t>Marcelo Perondi</t>
  </si>
  <si>
    <t>Associação dos Usuários de Água da Bacia Hidrográfica dos Rios Ponte Grande e Rio Piratinga - ABHP</t>
  </si>
  <si>
    <t>Rowena Betina Petroll</t>
  </si>
  <si>
    <t>Cooperativa Agropecuária da Região do Piratinga Ltda. - COOPERTINGA</t>
  </si>
  <si>
    <t>José Maria do Couto Lacerda</t>
  </si>
  <si>
    <t>Condomínio de Irrigação Rio Paracatu</t>
  </si>
  <si>
    <t>Maria Maliko Takahashi Suzuki</t>
  </si>
  <si>
    <t>Associação dos Produtores Rurais da Região Mundo Novo</t>
  </si>
  <si>
    <t>Joice Luiza Appelt</t>
  </si>
  <si>
    <t>Condomínio dos Irrigantes do Entre Ribeiros</t>
  </si>
  <si>
    <t>Renato Junio Constâncio</t>
  </si>
  <si>
    <t>Consórcio Cemig CEB</t>
  </si>
  <si>
    <t>Wandir Monteiro Silveira</t>
  </si>
  <si>
    <t>Sindicato dos Produtores Rurais de Arinos</t>
  </si>
  <si>
    <t>Ediene Luiz Alves</t>
  </si>
  <si>
    <t>Associação dos Produtores de Soja, Milho, Sorgo e Outros Grãos Agrícolas do Estado de Minas Gerais - APROSOJA</t>
  </si>
  <si>
    <t>Regis Couto Machado</t>
  </si>
  <si>
    <t>Sindicato dos Produtores Rurais de Paracatu</t>
  </si>
  <si>
    <t>Saulo de Lima Bernardes</t>
  </si>
  <si>
    <t>Companhia de Saneamento de Minas Gerais - COPASA</t>
  </si>
  <si>
    <t>Marcelo Valadares Noronha Braga</t>
  </si>
  <si>
    <t>Sindicato Rural de João Pinheiro</t>
  </si>
  <si>
    <t>Cristiane Aparecida de Mendonça</t>
  </si>
  <si>
    <t>Federação da Agricultura e Pecuária do Estado de Minas Gerais - FAEMG</t>
  </si>
  <si>
    <t>Livia Carolina de Souza Gomes</t>
  </si>
  <si>
    <t>Federação das Indústrias do Estado de Minas Gerais - Fiemg</t>
  </si>
  <si>
    <t>Felipe César de Almeida Palhares</t>
  </si>
  <si>
    <t>Bioenergética Vale do Paracatu S.A - BEVAP</t>
  </si>
  <si>
    <t>SOCIEDADE CIVIL</t>
  </si>
  <si>
    <t>Denis Leocadio Teixeira</t>
  </si>
  <si>
    <t>Universidade Federal dos Vales do Jequitinhonha e Mucuri - UFVJM</t>
  </si>
  <si>
    <t>Reginaldo Proque</t>
  </si>
  <si>
    <t>Instituto Federal de Educação, Ciência e Tecnologia do Norte de Minas Gerais (Campus Arinos/MG) - IFNMG</t>
  </si>
  <si>
    <t>Bruno Peres Oliveira</t>
  </si>
  <si>
    <t>Conselho Regional de Engenharia e Agronomia de Minas Gerais - Crea-MG</t>
  </si>
  <si>
    <t>Ariane Mistica Rodrigues</t>
  </si>
  <si>
    <t>Associação Brasileira de Engenharia Sanitária e Ambiental - ABES</t>
  </si>
  <si>
    <t>Ésio Mendes do Nascimento</t>
  </si>
  <si>
    <t>Cáritas Diocesana de Paracatu</t>
  </si>
  <si>
    <t>Irene dos Reis de Oliveira</t>
  </si>
  <si>
    <t>Associação Comunitária para o Desenvolvimento Arraial São Domingos</t>
  </si>
  <si>
    <t xml:space="preserve">José Américo Carniel </t>
  </si>
  <si>
    <t>Associação dos Amigos do Meio Ambiente - AAMA</t>
  </si>
  <si>
    <t>André Luiz Mendes Barcelos</t>
  </si>
  <si>
    <t>Associação para a Gestão Socioambiental do Triângulo Mineiro - ANGÁ</t>
  </si>
  <si>
    <t>Tobias Tiago Pinto Vieira</t>
  </si>
  <si>
    <t>Movimento Verde de Paracatu - MOVER</t>
  </si>
  <si>
    <t>Gabriela Vinhais Alves</t>
  </si>
  <si>
    <t>Max Gonçalves Ulhoa</t>
  </si>
  <si>
    <t>Agência de Desenvolvimento Sustentável de Paracatu - ADESP</t>
  </si>
  <si>
    <t>Júlio César Ayala Barreto</t>
  </si>
  <si>
    <t>Centro Polivalente de Atividades Sociais, Culturais e Ambientais - CEPASA</t>
  </si>
  <si>
    <t>Rhaul de Oliveira</t>
  </si>
  <si>
    <t>Associação do Cresertão - Centro de Referência em Tecnologias Sociais do Sertão</t>
  </si>
  <si>
    <t>Rosimeire Maria de Souza Andrade</t>
  </si>
  <si>
    <t>Brenda Samara Barros Pereira</t>
  </si>
  <si>
    <t>Fórum Nacional da Sociedade Civil nos Comitês de Bacia Hidrográfica - Fonasc</t>
  </si>
  <si>
    <t>Adriana de Oliveira Rocha</t>
  </si>
  <si>
    <t>Agência de Desenvolvimento de Biorregiões do Vale do Rio Urucuia</t>
  </si>
  <si>
    <t xml:space="preserve">2ª Reunião Ordinária (04/02/2025) </t>
  </si>
  <si>
    <t xml:space="preserve">3ª Reunião Ordinária (01/04/2025)  </t>
  </si>
  <si>
    <t>5ª Reunião Extraordinária (06/05/2025)</t>
  </si>
  <si>
    <t>4ª Reunião Ordinária (03/06/2025)</t>
  </si>
  <si>
    <t>6ª Reunião Extraordinária (13/08/2025)</t>
  </si>
  <si>
    <t>7ª Reunião Extraordinária (26/08/2025)</t>
  </si>
  <si>
    <t>5ª Reunião Ordinária (07/10/2025)</t>
  </si>
  <si>
    <t>6ª Reunião Ordinária (02/12/2025)</t>
  </si>
  <si>
    <t/>
  </si>
  <si>
    <t>QTD Faltas /
Faltas Consec.</t>
  </si>
  <si>
    <t xml:space="preserve"> Wilson Pereira Barbosa Filho</t>
  </si>
  <si>
    <t>Junia Mesquita Miranda</t>
  </si>
  <si>
    <t>Leonardo Pereira Costa</t>
  </si>
  <si>
    <t>Rafael Vieira Soares</t>
  </si>
  <si>
    <t>Thaís Nascimento Ferreira</t>
  </si>
  <si>
    <t>Régis Machado Couto</t>
  </si>
  <si>
    <t>Natália Gonçalves Mendes</t>
  </si>
  <si>
    <t>Túlio Pereira de Sá</t>
  </si>
  <si>
    <t>Adaiane Pereira de Souza</t>
  </si>
  <si>
    <t>José Américo Carniel  p/ Altegno Dornelas</t>
  </si>
  <si>
    <t xml:space="preserve"> Reunião Posse (25/06/2024) </t>
  </si>
  <si>
    <t xml:space="preserve">Reunião de aprovação Regimento Interno (25/06/2024) </t>
  </si>
  <si>
    <t xml:space="preserve">3ª Reunião Extraordinária (08/10/2024) </t>
  </si>
  <si>
    <t xml:space="preserve">4ª Reunião Extraordinária (05/11/2024) </t>
  </si>
  <si>
    <t xml:space="preserve">1ª Reunião Ordinária (03/12/2024) </t>
  </si>
  <si>
    <t>Ciro Leonardo Rabelo Coelho</t>
  </si>
  <si>
    <t>Marcelle Adjuto Martins Ferreira Graff</t>
  </si>
  <si>
    <t>Secretaria de Estado de Educação - Superintendência Regional de Ensino de Paracatu</t>
  </si>
  <si>
    <t>Dariane Ferreira Martins</t>
  </si>
  <si>
    <t>Rui Barbosa Dias</t>
  </si>
  <si>
    <t>Marina Queiroz de Oliveira</t>
  </si>
  <si>
    <t>Matheus da Conceição Silva</t>
  </si>
  <si>
    <t>Município de Santa Fé de Minas</t>
  </si>
  <si>
    <t>Pedro André Xavier de Souza</t>
  </si>
  <si>
    <t>Lindolfo Kleber Gonçalves de Abreu</t>
  </si>
  <si>
    <t>Ádamo Juliano Isaías Batista</t>
  </si>
  <si>
    <t>José Américo Carniel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</si>
</sst>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1"/>
      <color theme="1"/>
      <name val="Calibri"/>
      <family val="2"/>
      <scheme val="minor"/>
    </font>
    <font>
      <b/>
      <u/>
      <sz val="20"/>
      <color theme="1"/>
      <name val="Calibri"/>
      <family val="2"/>
      <scheme val="minor"/>
    </font>
    <font>
      <sz val="10"/>
      <name val="Arial"/>
      <family val="2"/>
    </font>
    <font>
      <u/>
      <sz val="10"/>
      <color indexed="12"/>
      <name val="Arial"/>
      <family val="2"/>
    </font>
    <font>
      <b/>
      <u/>
      <sz val="12"/>
      <color theme="1"/>
      <name val="Calibri"/>
      <family val="2"/>
      <scheme val="minor"/>
    </font>
    <font>
      <sz val="12"/>
      <color theme="1"/>
      <name val="Calibri"/>
      <family val="2"/>
      <scheme val="minor"/>
    </font>
    <font>
      <sz val="1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b/>
      <sz val="11"/>
      <color theme="1"/>
      <name val="Calibri"/>
      <family val="2"/>
    </font>
    <font>
      <b/>
      <sz val="11"/>
      <name val="Calibri"/>
      <family val="2"/>
    </font>
    <font>
      <sz val="11"/>
      <color rgb="FF000000"/>
      <name val="Calibri"/>
      <family val="2"/>
    </font>
    <font>
      <b/>
      <u/>
      <sz val="26"/>
      <color theme="1"/>
      <name val="Calibri"/>
      <family val="2"/>
      <scheme val="minor"/>
    </font>
    <font>
      <b/>
      <sz val="11"/>
      <color rgb="FF000000"/>
      <name val="Calibri"/>
      <charset val="1"/>
    </font>
  </fonts>
  <fills count="11">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C6EFCE"/>
        <bgColor indexed="64"/>
      </patternFill>
    </fill>
    <fill>
      <patternFill patternType="solid">
        <fgColor rgb="FFF8AAAA"/>
        <bgColor indexed="64"/>
      </patternFill>
    </fill>
    <fill>
      <patternFill patternType="solid">
        <fgColor rgb="FF00B05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5" tint="0.59999389629810485"/>
        <bgColor rgb="FF000000"/>
      </patternFill>
    </fill>
  </fills>
  <borders count="31">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medium">
        <color auto="1"/>
      </left>
      <right style="thin">
        <color auto="1"/>
      </right>
      <top/>
      <bottom style="medium">
        <color auto="1"/>
      </bottom>
      <diagonal/>
    </border>
    <border>
      <left style="thin">
        <color indexed="64"/>
      </left>
      <right style="thin">
        <color indexed="64"/>
      </right>
      <top style="thin">
        <color indexed="64"/>
      </top>
      <bottom style="thin">
        <color indexed="64"/>
      </bottom>
      <diagonal/>
    </border>
    <border>
      <left/>
      <right style="medium">
        <color auto="1"/>
      </right>
      <top/>
      <bottom style="medium">
        <color auto="1"/>
      </bottom>
      <diagonal/>
    </border>
    <border>
      <left/>
      <right style="thin">
        <color indexed="64"/>
      </right>
      <top/>
      <bottom/>
      <diagonal/>
    </border>
    <border>
      <left/>
      <right style="thin">
        <color auto="1"/>
      </right>
      <top/>
      <bottom style="medium">
        <color auto="1"/>
      </bottom>
      <diagonal/>
    </border>
    <border>
      <left/>
      <right style="thin">
        <color indexed="64"/>
      </right>
      <top/>
      <bottom style="thin">
        <color indexed="64"/>
      </bottom>
      <diagonal/>
    </border>
    <border>
      <left style="medium">
        <color auto="1"/>
      </left>
      <right style="thin">
        <color auto="1"/>
      </right>
      <top/>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diagonal/>
    </border>
    <border>
      <left style="thin">
        <color auto="1"/>
      </left>
      <right/>
      <top style="medium">
        <color auto="1"/>
      </top>
      <bottom/>
      <diagonal/>
    </border>
    <border>
      <left style="medium">
        <color auto="1"/>
      </left>
      <right style="medium">
        <color auto="1"/>
      </right>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auto="1"/>
      </left>
      <right style="medium">
        <color auto="1"/>
      </right>
      <top style="thin">
        <color indexed="64"/>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10" fillId="0" borderId="0" applyNumberFormat="0" applyFill="0" applyBorder="0" applyAlignment="0" applyProtection="0"/>
  </cellStyleXfs>
  <cellXfs count="135">
    <xf numFmtId="0" fontId="0" fillId="0" borderId="0" xfId="0"/>
    <xf numFmtId="0" fontId="0" fillId="2" borderId="0" xfId="0" applyFill="1"/>
    <xf numFmtId="0" fontId="2" fillId="0" borderId="0" xfId="0" applyFont="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5" fillId="0" borderId="0" xfId="0" applyFont="1" applyAlignment="1">
      <alignment vertical="center"/>
    </xf>
    <xf numFmtId="0" fontId="7" fillId="2" borderId="0" xfId="1" applyFont="1" applyFill="1"/>
    <xf numFmtId="0" fontId="7" fillId="2" borderId="7" xfId="1" applyFont="1" applyFill="1" applyBorder="1"/>
    <xf numFmtId="0" fontId="7" fillId="2" borderId="6" xfId="1" applyFont="1" applyFill="1" applyBorder="1"/>
    <xf numFmtId="0" fontId="9" fillId="0" borderId="10" xfId="0" applyFont="1" applyBorder="1" applyAlignment="1">
      <alignment horizontal="center" vertical="center" wrapText="1"/>
    </xf>
    <xf numFmtId="0" fontId="1" fillId="0" borderId="0" xfId="0" applyFont="1" applyAlignment="1">
      <alignment horizontal="left"/>
    </xf>
    <xf numFmtId="0" fontId="8" fillId="0" borderId="13" xfId="0" applyFont="1" applyBorder="1" applyAlignment="1">
      <alignment horizontal="center" vertical="center" wrapText="1"/>
    </xf>
    <xf numFmtId="0" fontId="0" fillId="2" borderId="1" xfId="0" applyFill="1" applyBorder="1"/>
    <xf numFmtId="0" fontId="0" fillId="2" borderId="3" xfId="0" applyFill="1" applyBorder="1"/>
    <xf numFmtId="0" fontId="0" fillId="2" borderId="5" xfId="0" applyFill="1" applyBorder="1"/>
    <xf numFmtId="0" fontId="6" fillId="2" borderId="0" xfId="0" applyFont="1" applyFill="1"/>
    <xf numFmtId="0" fontId="2" fillId="0" borderId="0" xfId="0" applyFont="1" applyAlignment="1">
      <alignment vertical="center"/>
    </xf>
    <xf numFmtId="0" fontId="1" fillId="0" borderId="0" xfId="0" applyFont="1" applyAlignment="1">
      <alignment vertical="center"/>
    </xf>
    <xf numFmtId="0" fontId="1" fillId="2" borderId="7"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5" xfId="0" applyFont="1" applyFill="1" applyBorder="1" applyAlignment="1">
      <alignment horizontal="center" vertical="center"/>
    </xf>
    <xf numFmtId="0" fontId="11" fillId="2" borderId="15" xfId="0" applyFont="1" applyFill="1" applyBorder="1" applyAlignment="1">
      <alignment horizontal="center" vertical="center"/>
    </xf>
    <xf numFmtId="0" fontId="1" fillId="2" borderId="4" xfId="0" applyFont="1" applyFill="1" applyBorder="1" applyAlignment="1">
      <alignment horizontal="center" vertical="center"/>
    </xf>
    <xf numFmtId="0" fontId="0" fillId="2" borderId="3" xfId="0" applyFill="1" applyBorder="1" applyAlignment="1">
      <alignment horizontal="center" vertical="center"/>
    </xf>
    <xf numFmtId="0" fontId="1" fillId="2" borderId="17" xfId="0" applyFont="1" applyFill="1" applyBorder="1" applyAlignment="1">
      <alignment horizontal="center" vertical="center"/>
    </xf>
    <xf numFmtId="0" fontId="1" fillId="2" borderId="6" xfId="0" applyFont="1" applyFill="1" applyBorder="1" applyAlignment="1">
      <alignment horizontal="center" vertical="center"/>
    </xf>
    <xf numFmtId="0" fontId="13" fillId="3" borderId="18" xfId="0" applyFont="1" applyFill="1" applyBorder="1"/>
    <xf numFmtId="0" fontId="13" fillId="3" borderId="18" xfId="0" applyFont="1" applyFill="1" applyBorder="1" applyAlignment="1">
      <alignment wrapText="1"/>
    </xf>
    <xf numFmtId="0" fontId="13" fillId="3" borderId="20" xfId="0" applyFont="1" applyFill="1" applyBorder="1"/>
    <xf numFmtId="0" fontId="14" fillId="0" borderId="0" xfId="0" applyFont="1" applyAlignment="1">
      <alignment vertical="center"/>
    </xf>
    <xf numFmtId="0" fontId="13" fillId="3" borderId="0" xfId="0" applyFont="1" applyFill="1"/>
    <xf numFmtId="0" fontId="11" fillId="2" borderId="21" xfId="0" applyFont="1" applyFill="1" applyBorder="1" applyAlignment="1">
      <alignment horizontal="center" vertical="center"/>
    </xf>
    <xf numFmtId="0" fontId="7" fillId="2" borderId="11" xfId="1" applyFont="1" applyFill="1" applyBorder="1"/>
    <xf numFmtId="0" fontId="13" fillId="3" borderId="11" xfId="0" applyFont="1" applyFill="1" applyBorder="1" applyAlignment="1">
      <alignment wrapText="1"/>
    </xf>
    <xf numFmtId="0" fontId="7" fillId="2" borderId="12" xfId="1" applyFont="1" applyFill="1" applyBorder="1"/>
    <xf numFmtId="0" fontId="12" fillId="2" borderId="21" xfId="0" applyFont="1" applyFill="1" applyBorder="1" applyAlignment="1">
      <alignment horizontal="center" vertical="center"/>
    </xf>
    <xf numFmtId="0" fontId="13" fillId="4" borderId="14" xfId="0" applyFont="1" applyFill="1" applyBorder="1"/>
    <xf numFmtId="0" fontId="13" fillId="4" borderId="2" xfId="0" applyFont="1" applyFill="1" applyBorder="1" applyAlignment="1">
      <alignment wrapText="1"/>
    </xf>
    <xf numFmtId="0" fontId="13" fillId="4" borderId="19" xfId="0" applyFont="1" applyFill="1" applyBorder="1"/>
    <xf numFmtId="0" fontId="13" fillId="4" borderId="17" xfId="0" applyFont="1" applyFill="1" applyBorder="1" applyAlignment="1">
      <alignment wrapText="1"/>
    </xf>
    <xf numFmtId="0" fontId="11" fillId="2" borderId="13" xfId="0" applyFont="1" applyFill="1" applyBorder="1" applyAlignment="1">
      <alignment horizontal="center" vertical="center"/>
    </xf>
    <xf numFmtId="0" fontId="1" fillId="2" borderId="2" xfId="0" applyFont="1" applyFill="1" applyBorder="1" applyAlignment="1">
      <alignment horizontal="center" vertical="center"/>
    </xf>
    <xf numFmtId="0" fontId="12" fillId="2" borderId="23" xfId="0" applyFont="1" applyFill="1" applyBorder="1" applyAlignment="1">
      <alignment horizontal="center" vertical="center"/>
    </xf>
    <xf numFmtId="0" fontId="7" fillId="2" borderId="24" xfId="1" applyFont="1" applyFill="1" applyBorder="1"/>
    <xf numFmtId="0" fontId="12" fillId="2" borderId="22" xfId="0" applyFont="1" applyFill="1" applyBorder="1" applyAlignment="1">
      <alignment horizontal="center" vertical="center"/>
    </xf>
    <xf numFmtId="0" fontId="12" fillId="2" borderId="25" xfId="0" applyFont="1" applyFill="1" applyBorder="1" applyAlignment="1">
      <alignment horizontal="center" vertical="center"/>
    </xf>
    <xf numFmtId="0" fontId="0" fillId="2" borderId="1" xfId="0" applyFill="1" applyBorder="1" applyAlignment="1">
      <alignment horizontal="center" vertical="center"/>
    </xf>
    <xf numFmtId="0" fontId="0" fillId="2" borderId="5" xfId="0" applyFill="1" applyBorder="1" applyAlignment="1">
      <alignment horizontal="center" vertical="center"/>
    </xf>
    <xf numFmtId="0" fontId="6" fillId="6" borderId="16" xfId="0" applyFont="1" applyFill="1" applyBorder="1" applyAlignment="1">
      <alignment vertical="center"/>
    </xf>
    <xf numFmtId="0" fontId="6" fillId="5" borderId="16" xfId="0" applyFont="1" applyFill="1" applyBorder="1" applyAlignment="1">
      <alignment vertical="center"/>
    </xf>
    <xf numFmtId="0" fontId="13" fillId="4" borderId="2" xfId="0" applyFont="1" applyFill="1" applyBorder="1"/>
    <xf numFmtId="0" fontId="0" fillId="0" borderId="0" xfId="0" applyAlignment="1">
      <alignment wrapText="1"/>
    </xf>
    <xf numFmtId="0" fontId="1" fillId="2" borderId="0" xfId="0" applyFont="1" applyFill="1" applyAlignment="1">
      <alignment horizontal="center" vertical="center"/>
    </xf>
    <xf numFmtId="0" fontId="12" fillId="2" borderId="3" xfId="0" applyFont="1" applyFill="1" applyBorder="1" applyAlignment="1">
      <alignment horizontal="center" vertical="center"/>
    </xf>
    <xf numFmtId="0" fontId="11" fillId="2" borderId="5"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5" xfId="0" applyFont="1" applyFill="1" applyBorder="1" applyAlignment="1">
      <alignment horizontal="center" vertical="center"/>
    </xf>
    <xf numFmtId="0" fontId="11"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7" xfId="0" applyFont="1"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0" fillId="0" borderId="6" xfId="0" applyBorder="1" applyAlignment="1">
      <alignment wrapText="1"/>
    </xf>
    <xf numFmtId="0" fontId="12" fillId="2" borderId="2" xfId="0" applyFont="1" applyFill="1" applyBorder="1" applyAlignment="1">
      <alignment horizontal="center" vertical="center"/>
    </xf>
    <xf numFmtId="0" fontId="12" fillId="2" borderId="0" xfId="0" applyFont="1" applyFill="1" applyAlignment="1">
      <alignment horizontal="center" vertical="center"/>
    </xf>
    <xf numFmtId="0" fontId="1" fillId="2" borderId="28" xfId="0" applyFont="1" applyFill="1" applyBorder="1" applyAlignment="1">
      <alignment horizontal="center" vertical="center"/>
    </xf>
    <xf numFmtId="0" fontId="0" fillId="2" borderId="28" xfId="0" applyFill="1" applyBorder="1" applyAlignment="1">
      <alignment horizontal="center" vertical="center"/>
    </xf>
    <xf numFmtId="0" fontId="7" fillId="2" borderId="6" xfId="1" applyFont="1" applyFill="1" applyBorder="1" applyAlignment="1">
      <alignment horizontal="center"/>
    </xf>
    <xf numFmtId="0" fontId="7" fillId="2" borderId="7" xfId="1" applyFont="1" applyFill="1" applyBorder="1" applyAlignment="1">
      <alignment horizontal="center"/>
    </xf>
    <xf numFmtId="0" fontId="7" fillId="2" borderId="23" xfId="1" applyFont="1" applyFill="1" applyBorder="1" applyAlignment="1">
      <alignment horizontal="center" vertical="center"/>
    </xf>
    <xf numFmtId="0" fontId="2" fillId="8" borderId="0" xfId="0" applyFont="1" applyFill="1" applyAlignment="1">
      <alignment horizontal="center" vertical="center"/>
    </xf>
    <xf numFmtId="0" fontId="14" fillId="8" borderId="0" xfId="0" applyFont="1" applyFill="1" applyAlignment="1">
      <alignment vertical="center"/>
    </xf>
    <xf numFmtId="0" fontId="0" fillId="8" borderId="0" xfId="0" applyFill="1"/>
    <xf numFmtId="0" fontId="0" fillId="8" borderId="30" xfId="0" applyFill="1" applyBorder="1" applyAlignment="1">
      <alignment horizontal="center" vertical="center"/>
    </xf>
    <xf numFmtId="0" fontId="7" fillId="8" borderId="6" xfId="1" applyFont="1" applyFill="1" applyBorder="1" applyAlignment="1">
      <alignment horizontal="center"/>
    </xf>
    <xf numFmtId="0" fontId="7" fillId="8" borderId="7" xfId="1" applyFont="1" applyFill="1" applyBorder="1" applyAlignment="1">
      <alignment horizontal="center"/>
    </xf>
    <xf numFmtId="0" fontId="7" fillId="8" borderId="0" xfId="1" applyFont="1" applyFill="1"/>
    <xf numFmtId="0" fontId="0" fillId="8" borderId="0" xfId="0" applyFill="1" applyAlignment="1">
      <alignment wrapText="1"/>
    </xf>
    <xf numFmtId="0" fontId="13" fillId="4" borderId="4" xfId="0" applyFont="1" applyFill="1" applyBorder="1" applyAlignment="1">
      <alignment horizontal="center" wrapText="1"/>
    </xf>
    <xf numFmtId="0" fontId="13" fillId="4" borderId="22" xfId="0" applyFont="1" applyFill="1" applyBorder="1" applyAlignment="1">
      <alignment horizontal="center" wrapText="1"/>
    </xf>
    <xf numFmtId="0" fontId="13" fillId="4" borderId="25" xfId="0" applyFont="1" applyFill="1" applyBorder="1" applyAlignment="1">
      <alignment horizontal="center" wrapText="1"/>
    </xf>
    <xf numFmtId="0" fontId="0" fillId="0" borderId="30" xfId="0" applyBorder="1" applyAlignment="1">
      <alignment horizontal="center" vertical="center" wrapText="1"/>
    </xf>
    <xf numFmtId="0" fontId="0" fillId="2" borderId="0" xfId="0" quotePrefix="1" applyFill="1"/>
    <xf numFmtId="0" fontId="0" fillId="9" borderId="1" xfId="0" applyFill="1" applyBorder="1"/>
    <xf numFmtId="0" fontId="7" fillId="9" borderId="6" xfId="1" applyFont="1" applyFill="1" applyBorder="1"/>
    <xf numFmtId="0" fontId="7" fillId="9" borderId="11" xfId="1" applyFont="1" applyFill="1" applyBorder="1"/>
    <xf numFmtId="0" fontId="0" fillId="9" borderId="3" xfId="0" applyFill="1" applyBorder="1"/>
    <xf numFmtId="0" fontId="13" fillId="10" borderId="18" xfId="0" applyFont="1" applyFill="1" applyBorder="1"/>
    <xf numFmtId="0" fontId="7" fillId="9" borderId="7" xfId="1" applyFont="1" applyFill="1" applyBorder="1"/>
    <xf numFmtId="0" fontId="0" fillId="2" borderId="30" xfId="0" applyFill="1" applyBorder="1" applyAlignment="1">
      <alignment horizontal="center" vertical="center" wrapText="1"/>
    </xf>
    <xf numFmtId="0" fontId="7" fillId="2" borderId="22" xfId="1" applyFont="1" applyFill="1" applyBorder="1" applyAlignment="1">
      <alignment horizontal="center" vertical="center"/>
    </xf>
    <xf numFmtId="0" fontId="13" fillId="4" borderId="18" xfId="0" applyFont="1" applyFill="1" applyBorder="1"/>
    <xf numFmtId="0" fontId="13" fillId="4" borderId="14" xfId="0" applyFont="1" applyFill="1" applyBorder="1" applyAlignment="1">
      <alignment wrapText="1"/>
    </xf>
    <xf numFmtId="0" fontId="13" fillId="4" borderId="19" xfId="0" applyFont="1" applyFill="1" applyBorder="1" applyAlignment="1">
      <alignment wrapText="1"/>
    </xf>
    <xf numFmtId="0" fontId="7" fillId="8" borderId="2" xfId="1" applyFont="1" applyFill="1" applyBorder="1" applyAlignment="1">
      <alignment horizontal="center" vertical="center"/>
    </xf>
    <xf numFmtId="0" fontId="7" fillId="8" borderId="17" xfId="1" applyFont="1" applyFill="1" applyBorder="1" applyAlignment="1">
      <alignment horizontal="center" vertical="center"/>
    </xf>
    <xf numFmtId="0" fontId="1" fillId="7" borderId="2" xfId="0" applyFont="1" applyFill="1" applyBorder="1" applyAlignment="1">
      <alignment horizontal="center" vertical="center"/>
    </xf>
    <xf numFmtId="0" fontId="1" fillId="7" borderId="17" xfId="0" applyFont="1" applyFill="1" applyBorder="1" applyAlignment="1">
      <alignment horizontal="center" vertical="center"/>
    </xf>
    <xf numFmtId="0" fontId="1" fillId="7" borderId="23"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4" xfId="0" applyFont="1" applyFill="1" applyBorder="1" applyAlignment="1">
      <alignment horizontal="center" vertical="center"/>
    </xf>
    <xf numFmtId="0" fontId="1" fillId="2" borderId="0" xfId="0" applyFont="1" applyFill="1" applyAlignment="1">
      <alignment horizontal="left" vertical="center"/>
    </xf>
    <xf numFmtId="0" fontId="1" fillId="2" borderId="7" xfId="0" applyFont="1" applyFill="1" applyBorder="1" applyAlignment="1">
      <alignment horizontal="left" vertical="center"/>
    </xf>
    <xf numFmtId="0" fontId="1" fillId="2" borderId="6" xfId="0" applyFont="1" applyFill="1" applyBorder="1" applyAlignment="1">
      <alignment horizontal="left" vertical="center"/>
    </xf>
    <xf numFmtId="0" fontId="0" fillId="2" borderId="6" xfId="0" applyFill="1" applyBorder="1" applyAlignment="1">
      <alignment horizontal="center"/>
    </xf>
    <xf numFmtId="0" fontId="0" fillId="2" borderId="7" xfId="0" applyFill="1" applyBorder="1" applyAlignment="1">
      <alignment horizontal="center"/>
    </xf>
    <xf numFmtId="0" fontId="7" fillId="2" borderId="6" xfId="1" applyFont="1" applyFill="1" applyBorder="1" applyAlignment="1">
      <alignment horizontal="center"/>
    </xf>
    <xf numFmtId="0" fontId="7" fillId="2" borderId="7" xfId="1" applyFont="1" applyFill="1" applyBorder="1" applyAlignment="1">
      <alignment horizont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7" xfId="0" applyFont="1" applyBorder="1" applyAlignment="1">
      <alignment horizontal="center" vertical="center" wrapText="1"/>
    </xf>
    <xf numFmtId="0" fontId="7" fillId="2" borderId="23" xfId="1" applyFont="1" applyFill="1" applyBorder="1" applyAlignment="1">
      <alignment horizontal="center" vertical="center"/>
    </xf>
    <xf numFmtId="0" fontId="7" fillId="2" borderId="22" xfId="1" applyFont="1" applyFill="1" applyBorder="1" applyAlignment="1">
      <alignment horizontal="center" vertical="center"/>
    </xf>
    <xf numFmtId="0" fontId="1" fillId="7" borderId="29" xfId="0" applyFont="1" applyFill="1" applyBorder="1" applyAlignment="1">
      <alignment horizontal="center" vertical="center"/>
    </xf>
    <xf numFmtId="0" fontId="1" fillId="7" borderId="2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1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0" xfId="0" applyFont="1" applyFill="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7" borderId="26" xfId="0" applyFont="1" applyFill="1" applyBorder="1" applyAlignment="1">
      <alignment horizontal="center" vertical="center"/>
    </xf>
    <xf numFmtId="0" fontId="1" fillId="7" borderId="27" xfId="0" applyFont="1" applyFill="1" applyBorder="1" applyAlignment="1">
      <alignment horizontal="center" vertical="center"/>
    </xf>
    <xf numFmtId="0" fontId="15" fillId="0" borderId="1" xfId="0" applyFont="1" applyBorder="1" applyAlignment="1">
      <alignment horizontal="center" vertical="center" wrapText="1"/>
    </xf>
  </cellXfs>
  <cellStyles count="7">
    <cellStyle name="Hiperlink 2" xfId="2" xr:uid="{00000000-0005-0000-0000-000000000000}"/>
    <cellStyle name="Hiperlink 2 2" xfId="6" xr:uid="{00000000-0005-0000-0000-000001000000}"/>
    <cellStyle name="Normal" xfId="0" builtinId="0"/>
    <cellStyle name="Normal 2" xfId="3" xr:uid="{00000000-0005-0000-0000-000003000000}"/>
    <cellStyle name="Normal 2 2" xfId="4" xr:uid="{00000000-0005-0000-0000-000004000000}"/>
    <cellStyle name="Normal 3" xfId="5" xr:uid="{00000000-0005-0000-0000-000005000000}"/>
    <cellStyle name="Normal 4" xfId="1" xr:uid="{00000000-0005-0000-0000-000006000000}"/>
  </cellStyles>
  <dxfs count="68">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
      <font>
        <color rgb="FF006100"/>
      </font>
      <fill>
        <patternFill>
          <bgColor rgb="FFC6EFCE"/>
        </patternFill>
      </fill>
    </dxf>
    <dxf>
      <fill>
        <patternFill>
          <bgColor rgb="FFF8AAAA"/>
        </patternFill>
      </fill>
    </dxf>
  </dxfs>
  <tableStyles count="0" defaultTableStyle="TableStyleMedium2" defaultPivotStyle="PivotStyleLight16"/>
  <colors>
    <mruColors>
      <color rgb="FF00B050"/>
      <color rgb="FFC6EFCE"/>
      <color rgb="FFF8AAAA"/>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2.xml"/><Relationship Id="rId5" Type="http://schemas.openxmlformats.org/officeDocument/2006/relationships/styles" Target="style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832304</xdr:colOff>
      <xdr:row>0</xdr:row>
      <xdr:rowOff>47625</xdr:rowOff>
    </xdr:from>
    <xdr:to>
      <xdr:col>1</xdr:col>
      <xdr:colOff>2449308</xdr:colOff>
      <xdr:row>5</xdr:row>
      <xdr:rowOff>89580</xdr:rowOff>
    </xdr:to>
    <xdr:pic>
      <xdr:nvPicPr>
        <xdr:cNvPr id="2" name="Imagem 1">
          <a:extLst>
            <a:ext uri="{FF2B5EF4-FFF2-40B4-BE49-F238E27FC236}">
              <a16:creationId xmlns:a16="http://schemas.microsoft.com/office/drawing/2014/main" id="{82A7DFAB-A88E-4845-B8FC-8C957E3A9D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9054" y="47625"/>
          <a:ext cx="1617004" cy="1127805"/>
        </a:xfrm>
        <a:prstGeom prst="rect">
          <a:avLst/>
        </a:prstGeom>
      </xdr:spPr>
    </xdr:pic>
    <xdr:clientData/>
  </xdr:twoCellAnchor>
  <xdr:oneCellAnchor>
    <xdr:from>
      <xdr:col>0</xdr:col>
      <xdr:colOff>125319</xdr:colOff>
      <xdr:row>0</xdr:row>
      <xdr:rowOff>63501</xdr:rowOff>
    </xdr:from>
    <xdr:ext cx="1263744" cy="1015999"/>
    <xdr:pic>
      <xdr:nvPicPr>
        <xdr:cNvPr id="3" name="Picture" descr="LOGO - CBH">
          <a:extLst>
            <a:ext uri="{FF2B5EF4-FFF2-40B4-BE49-F238E27FC236}">
              <a16:creationId xmlns:a16="http://schemas.microsoft.com/office/drawing/2014/main" id="{2AB6FF9A-2EA7-4EA5-AAA0-D06F87A7F0CB}"/>
            </a:ext>
          </a:extLst>
        </xdr:cNvPr>
        <xdr:cNvPicPr/>
      </xdr:nvPicPr>
      <xdr:blipFill>
        <a:blip xmlns:r="http://schemas.openxmlformats.org/officeDocument/2006/relationships" r:embed="rId2" cstate="print"/>
        <a:srcRect/>
        <a:stretch>
          <a:fillRect/>
        </a:stretch>
      </xdr:blipFill>
      <xdr:spPr bwMode="auto">
        <a:xfrm>
          <a:off x="125319" y="63501"/>
          <a:ext cx="1263744" cy="1015999"/>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832304</xdr:colOff>
      <xdr:row>0</xdr:row>
      <xdr:rowOff>47625</xdr:rowOff>
    </xdr:from>
    <xdr:to>
      <xdr:col>1</xdr:col>
      <xdr:colOff>2449308</xdr:colOff>
      <xdr:row>5</xdr:row>
      <xdr:rowOff>89580</xdr:rowOff>
    </xdr:to>
    <xdr:pic>
      <xdr:nvPicPr>
        <xdr:cNvPr id="2" name="Imagem 1">
          <a:extLst>
            <a:ext uri="{FF2B5EF4-FFF2-40B4-BE49-F238E27FC236}">
              <a16:creationId xmlns:a16="http://schemas.microsoft.com/office/drawing/2014/main" id="{A8E50248-FBC8-46B7-AC0F-1F042722E7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9054" y="47625"/>
          <a:ext cx="1617004" cy="1144134"/>
        </a:xfrm>
        <a:prstGeom prst="rect">
          <a:avLst/>
        </a:prstGeom>
      </xdr:spPr>
    </xdr:pic>
    <xdr:clientData/>
  </xdr:twoCellAnchor>
  <xdr:oneCellAnchor>
    <xdr:from>
      <xdr:col>0</xdr:col>
      <xdr:colOff>125319</xdr:colOff>
      <xdr:row>0</xdr:row>
      <xdr:rowOff>63501</xdr:rowOff>
    </xdr:from>
    <xdr:ext cx="1263744" cy="1015999"/>
    <xdr:pic>
      <xdr:nvPicPr>
        <xdr:cNvPr id="3" name="Picture" descr="LOGO - CBH">
          <a:extLst>
            <a:ext uri="{FF2B5EF4-FFF2-40B4-BE49-F238E27FC236}">
              <a16:creationId xmlns:a16="http://schemas.microsoft.com/office/drawing/2014/main" id="{A4411FDB-B458-4E91-9FBB-374D8C503EAA}"/>
            </a:ext>
          </a:extLst>
        </xdr:cNvPr>
        <xdr:cNvPicPr/>
      </xdr:nvPicPr>
      <xdr:blipFill>
        <a:blip xmlns:r="http://schemas.openxmlformats.org/officeDocument/2006/relationships" r:embed="rId2" cstate="print"/>
        <a:srcRect/>
        <a:stretch>
          <a:fillRect/>
        </a:stretch>
      </xdr:blipFill>
      <xdr:spPr bwMode="auto">
        <a:xfrm>
          <a:off x="125319" y="63501"/>
          <a:ext cx="1263744" cy="1015999"/>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682625</xdr:colOff>
      <xdr:row>0</xdr:row>
      <xdr:rowOff>47625</xdr:rowOff>
    </xdr:from>
    <xdr:to>
      <xdr:col>2</xdr:col>
      <xdr:colOff>22</xdr:colOff>
      <xdr:row>4</xdr:row>
      <xdr:rowOff>7938</xdr:rowOff>
    </xdr:to>
    <xdr:pic>
      <xdr:nvPicPr>
        <xdr:cNvPr id="2" name="Imagem 1">
          <a:extLst>
            <a:ext uri="{FF2B5EF4-FFF2-40B4-BE49-F238E27FC236}">
              <a16:creationId xmlns:a16="http://schemas.microsoft.com/office/drawing/2014/main" id="{2C1FC4EA-3DC1-4E59-8F65-9343C2F862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1125" y="47625"/>
          <a:ext cx="1691503" cy="1103313"/>
        </a:xfrm>
        <a:prstGeom prst="rect">
          <a:avLst/>
        </a:prstGeom>
      </xdr:spPr>
    </xdr:pic>
    <xdr:clientData/>
  </xdr:twoCellAnchor>
  <xdr:oneCellAnchor>
    <xdr:from>
      <xdr:col>0</xdr:col>
      <xdr:colOff>125319</xdr:colOff>
      <xdr:row>0</xdr:row>
      <xdr:rowOff>63501</xdr:rowOff>
    </xdr:from>
    <xdr:ext cx="1263744" cy="1015999"/>
    <xdr:pic>
      <xdr:nvPicPr>
        <xdr:cNvPr id="3" name="Picture" descr="LOGO - CBH">
          <a:extLst>
            <a:ext uri="{FF2B5EF4-FFF2-40B4-BE49-F238E27FC236}">
              <a16:creationId xmlns:a16="http://schemas.microsoft.com/office/drawing/2014/main" id="{8DC06D59-E7C0-4066-BD15-7BC52F0CE34D}"/>
            </a:ext>
          </a:extLst>
        </xdr:cNvPr>
        <xdr:cNvPicPr/>
      </xdr:nvPicPr>
      <xdr:blipFill>
        <a:blip xmlns:r="http://schemas.openxmlformats.org/officeDocument/2006/relationships" r:embed="rId2" cstate="print"/>
        <a:srcRect/>
        <a:stretch>
          <a:fillRect/>
        </a:stretch>
      </xdr:blipFill>
      <xdr:spPr bwMode="auto">
        <a:xfrm>
          <a:off x="125319" y="63501"/>
          <a:ext cx="1263744" cy="1015999"/>
        </a:xfrm>
        <a:prstGeom prst="rect">
          <a:avLst/>
        </a:prstGeom>
        <a:noFill/>
        <a:ln w="9525">
          <a:noFill/>
          <a:miter lim="800000"/>
          <a:headEnd/>
          <a:tailEnd/>
        </a:ln>
      </xdr:spPr>
    </xdr:pic>
    <xdr:clientData/>
  </xdr:oneCellAnchor>
</xdr:wsDr>
</file>

<file path=xl/persons/person.xml><?xml version="1.0" encoding="utf-8"?>
<personList xmlns="http://schemas.microsoft.com/office/spreadsheetml/2018/threadedcomments" xmlns:x="http://schemas.openxmlformats.org/spreadsheetml/2006/main">
  <person displayName="Angélica Vales Cordeiro Otoni" id="{BE167F5F-7737-414A-8298-734FE7599D1B}" userId="S::angelica.otoni@agenciapeixevivo.org.br::c4183741-d1cd-4fba-a18c-a5ebe4a8f00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9" dT="2026-08-04T19:19:43.89" personId="{BE167F5F-7737-414A-8298-734FE7599D1B}" id="{CA9C92AF-643E-47DF-901B-F5CB5F9EDC38}">
    <text>Substituiu José de Paula 04/08/2026</text>
  </threadedComment>
  <threadedComment ref="B20" dT="2026-08-04T19:19:19.22" personId="{BE167F5F-7737-414A-8298-734FE7599D1B}" id="{D318A7C9-4186-4651-A1F0-CF43587442F1}">
    <text>Substituiu Júnia Mesquita 04/08/2026</text>
  </threadedComment>
  <threadedComment ref="B43" dT="2026-08-04T19:21:02.29" personId="{BE167F5F-7737-414A-8298-734FE7599D1B}" id="{23A63758-0EED-4553-8EAE-42EABB61C3FB}">
    <text>Substituiu Rafael Vieira 20/07/2026</text>
  </threadedComment>
  <threadedComment ref="B47" dT="2026-08-04T19:22:47.21" personId="{BE167F5F-7737-414A-8298-734FE7599D1B}" id="{F61B535A-396E-43C9-848D-A5F877FAB823}">
    <text>Substituiu Regis Couto 10/07/2026</text>
  </threadedComment>
  <threadedComment ref="B57" dT="2026-08-04T19:23:17.16" personId="{BE167F5F-7737-414A-8298-734FE7599D1B}" id="{5586490F-5C38-4463-9E64-E112746AC191}">
    <text>Substituiu Thais Ferreira 10/07/2026</text>
  </threadedComment>
  <threadedComment ref="B61" dT="2026-08-04T19:26:09.48" personId="{BE167F5F-7737-414A-8298-734FE7599D1B}" id="{9E2EEF47-E61A-4CDD-89FC-B0990FE2E961}">
    <text>Substituiu Tulio de Sá 24/04/2026</text>
  </threadedComment>
  <threadedComment ref="B62" dT="2026-08-04T19:24:46.92" personId="{BE167F5F-7737-414A-8298-734FE7599D1B}" id="{D65D574D-FD52-4DC9-A002-4622285864F4}">
    <text>Substituiu Adaiane Pereira 12/06/2026</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59111-2043-447A-8F61-D80A382D08B9}">
  <dimension ref="A1:V81"/>
  <sheetViews>
    <sheetView tabSelected="1" topLeftCell="C1" zoomScale="70" zoomScaleNormal="70" zoomScalePageLayoutView="60" workbookViewId="0">
      <selection activeCell="P15" sqref="P15:P16"/>
    </sheetView>
  </sheetViews>
  <sheetFormatPr defaultRowHeight="14.45"/>
  <cols>
    <col min="1" max="1" width="8.85546875" customWidth="1"/>
    <col min="2" max="2" width="37.42578125" customWidth="1"/>
    <col min="3" max="3" width="84.28515625" customWidth="1"/>
    <col min="4" max="4" width="13.28515625" style="72" hidden="1" customWidth="1"/>
    <col min="5" max="5" width="13.42578125" customWidth="1"/>
    <col min="6" max="6" width="14.28515625" customWidth="1"/>
    <col min="7" max="7" width="11.42578125" bestFit="1" customWidth="1"/>
    <col min="8" max="8" width="13.5703125" customWidth="1"/>
    <col min="9" max="9" width="11.42578125" customWidth="1"/>
    <col min="10" max="10" width="13.85546875" customWidth="1"/>
    <col min="11" max="11" width="11.42578125" bestFit="1" customWidth="1"/>
    <col min="12" max="12" width="14.42578125" customWidth="1"/>
    <col min="13" max="13" width="11.7109375" customWidth="1"/>
    <col min="14" max="14" width="14.7109375" customWidth="1"/>
    <col min="15" max="15" width="13" customWidth="1"/>
    <col min="16" max="16" width="15.28515625" customWidth="1"/>
    <col min="17" max="17" width="12.140625" customWidth="1"/>
    <col min="18" max="18" width="13" customWidth="1"/>
    <col min="19" max="19" width="12.140625" customWidth="1"/>
    <col min="20" max="20" width="13" customWidth="1"/>
    <col min="21" max="21" width="12.140625" customWidth="1"/>
    <col min="22" max="22" width="13" customWidth="1"/>
  </cols>
  <sheetData>
    <row r="1" spans="1:22" ht="15.75" customHeight="1">
      <c r="B1" s="2"/>
      <c r="C1" s="2"/>
      <c r="D1" s="70"/>
      <c r="E1" s="2"/>
      <c r="F1" s="2"/>
      <c r="G1" s="2"/>
      <c r="H1" s="2"/>
    </row>
    <row r="2" spans="1:22" ht="23.25" customHeight="1">
      <c r="B2" s="2"/>
      <c r="C2" s="29" t="s">
        <v>0</v>
      </c>
      <c r="D2" s="71"/>
      <c r="E2" s="29"/>
      <c r="F2" s="29"/>
      <c r="G2" s="29"/>
      <c r="H2" s="16"/>
      <c r="I2" s="16"/>
      <c r="J2" s="16"/>
      <c r="K2" s="16"/>
      <c r="L2" s="16"/>
    </row>
    <row r="3" spans="1:22" ht="15" thickBot="1">
      <c r="A3" s="17"/>
      <c r="B3" s="17"/>
      <c r="G3" s="3"/>
      <c r="H3" s="3"/>
      <c r="I3" s="3"/>
      <c r="J3" s="3"/>
      <c r="K3" s="3"/>
      <c r="L3" s="3"/>
    </row>
    <row r="4" spans="1:22" ht="15" thickBot="1">
      <c r="A4" s="17"/>
      <c r="B4" s="17"/>
      <c r="G4" s="108">
        <v>1</v>
      </c>
      <c r="H4" s="109"/>
      <c r="I4" s="108">
        <v>2</v>
      </c>
      <c r="J4" s="109"/>
      <c r="K4" s="108">
        <v>3</v>
      </c>
      <c r="L4" s="109"/>
      <c r="M4" s="108">
        <v>4</v>
      </c>
      <c r="N4" s="109"/>
      <c r="O4" s="108">
        <v>5</v>
      </c>
      <c r="P4" s="109"/>
      <c r="Q4" s="108">
        <v>6</v>
      </c>
      <c r="R4" s="109"/>
      <c r="S4" s="108">
        <v>7</v>
      </c>
      <c r="T4" s="109"/>
      <c r="U4" s="108">
        <v>8</v>
      </c>
      <c r="V4" s="109"/>
    </row>
    <row r="5" spans="1:22" ht="15" customHeight="1">
      <c r="A5" s="17"/>
      <c r="B5" s="17"/>
      <c r="G5" s="110" t="s">
        <v>1</v>
      </c>
      <c r="H5" s="111"/>
      <c r="I5" s="110" t="s">
        <v>2</v>
      </c>
      <c r="J5" s="111"/>
      <c r="K5" s="110" t="s">
        <v>3</v>
      </c>
      <c r="L5" s="111"/>
      <c r="M5" s="110" t="s">
        <v>4</v>
      </c>
      <c r="N5" s="111"/>
      <c r="O5" s="134" t="s">
        <v>5</v>
      </c>
      <c r="P5" s="111"/>
      <c r="Q5" s="110"/>
      <c r="R5" s="111"/>
      <c r="S5" s="110"/>
      <c r="T5" s="111"/>
      <c r="U5" s="110"/>
      <c r="V5" s="111"/>
    </row>
    <row r="6" spans="1:22" ht="15.6">
      <c r="A6" s="4"/>
      <c r="B6" s="5" t="s">
        <v>6</v>
      </c>
      <c r="G6" s="112"/>
      <c r="H6" s="113"/>
      <c r="I6" s="112"/>
      <c r="J6" s="113"/>
      <c r="K6" s="112"/>
      <c r="L6" s="113"/>
      <c r="M6" s="112"/>
      <c r="N6" s="113"/>
      <c r="O6" s="112"/>
      <c r="P6" s="113"/>
      <c r="Q6" s="112"/>
      <c r="R6" s="113"/>
      <c r="S6" s="112"/>
      <c r="T6" s="113"/>
      <c r="U6" s="112"/>
      <c r="V6" s="113"/>
    </row>
    <row r="7" spans="1:22" ht="15.6">
      <c r="A7" s="4"/>
      <c r="B7" s="49" t="s">
        <v>7</v>
      </c>
      <c r="C7" s="1"/>
      <c r="F7" s="1"/>
      <c r="G7" s="112"/>
      <c r="H7" s="113"/>
      <c r="I7" s="112"/>
      <c r="J7" s="113"/>
      <c r="K7" s="112"/>
      <c r="L7" s="113"/>
      <c r="M7" s="112"/>
      <c r="N7" s="113"/>
      <c r="O7" s="112"/>
      <c r="P7" s="113"/>
      <c r="Q7" s="112"/>
      <c r="R7" s="113"/>
      <c r="S7" s="112"/>
      <c r="T7" s="113"/>
      <c r="U7" s="112"/>
      <c r="V7" s="113"/>
    </row>
    <row r="8" spans="1:22" ht="15.6">
      <c r="A8" s="4"/>
      <c r="B8" s="48" t="s">
        <v>8</v>
      </c>
      <c r="G8" s="112"/>
      <c r="H8" s="113"/>
      <c r="I8" s="112"/>
      <c r="J8" s="113"/>
      <c r="K8" s="112"/>
      <c r="L8" s="113"/>
      <c r="M8" s="112"/>
      <c r="N8" s="113"/>
      <c r="O8" s="112"/>
      <c r="P8" s="113"/>
      <c r="Q8" s="112"/>
      <c r="R8" s="113"/>
      <c r="S8" s="112"/>
      <c r="T8" s="113"/>
      <c r="U8" s="112"/>
      <c r="V8" s="113"/>
    </row>
    <row r="9" spans="1:22" ht="3.95" customHeight="1" thickBot="1">
      <c r="A9" s="4"/>
      <c r="B9" s="15"/>
      <c r="C9" s="1"/>
      <c r="F9" s="1"/>
      <c r="G9" s="114"/>
      <c r="H9" s="115"/>
      <c r="I9" s="114"/>
      <c r="J9" s="115"/>
      <c r="K9" s="114"/>
      <c r="L9" s="115"/>
      <c r="M9" s="114"/>
      <c r="N9" s="115"/>
      <c r="O9" s="114"/>
      <c r="P9" s="115"/>
      <c r="Q9" s="114"/>
      <c r="R9" s="115"/>
      <c r="S9" s="114"/>
      <c r="T9" s="115"/>
      <c r="U9" s="114"/>
      <c r="V9" s="115"/>
    </row>
    <row r="10" spans="1:22" ht="38.450000000000003" customHeight="1" thickBot="1">
      <c r="A10" s="4"/>
      <c r="B10" s="10" t="s">
        <v>9</v>
      </c>
      <c r="D10" s="73" t="s">
        <v>10</v>
      </c>
      <c r="E10" s="89" t="s">
        <v>11</v>
      </c>
      <c r="F10" s="81" t="s">
        <v>12</v>
      </c>
      <c r="G10" s="11" t="s">
        <v>13</v>
      </c>
      <c r="H10" s="9" t="s">
        <v>14</v>
      </c>
      <c r="I10" s="11" t="s">
        <v>13</v>
      </c>
      <c r="J10" s="9" t="s">
        <v>14</v>
      </c>
      <c r="K10" s="11" t="s">
        <v>13</v>
      </c>
      <c r="L10" s="9" t="s">
        <v>14</v>
      </c>
      <c r="M10" s="11" t="s">
        <v>13</v>
      </c>
      <c r="N10" s="9" t="s">
        <v>14</v>
      </c>
      <c r="O10" s="11" t="s">
        <v>13</v>
      </c>
      <c r="P10" s="9" t="s">
        <v>14</v>
      </c>
      <c r="Q10" s="11" t="s">
        <v>13</v>
      </c>
      <c r="R10" s="9" t="s">
        <v>14</v>
      </c>
      <c r="S10" s="11" t="s">
        <v>13</v>
      </c>
      <c r="T10" s="9" t="s">
        <v>14</v>
      </c>
      <c r="U10" s="11" t="s">
        <v>13</v>
      </c>
      <c r="V10" s="9" t="s">
        <v>14</v>
      </c>
    </row>
    <row r="11" spans="1:22">
      <c r="A11" s="12" t="s">
        <v>15</v>
      </c>
      <c r="B11" s="8" t="s">
        <v>16</v>
      </c>
      <c r="C11" s="43" t="s">
        <v>17</v>
      </c>
      <c r="D11" s="94" t="str">
        <f>_xlfn.CONCAT(H11,J11,L11,N11,P11,R11,T11,V11)</f>
        <v>PPPP</v>
      </c>
      <c r="E11" s="116">
        <v>2</v>
      </c>
      <c r="F11" s="69">
        <f>LEN(D11)-LEN(SUBSTITUTE(D11,"F",""))+E11</f>
        <v>2</v>
      </c>
      <c r="G11" s="42" t="s">
        <v>18</v>
      </c>
      <c r="H11" s="96" t="str">
        <f>IF(G11="","",IF(OR(G11="P",G12="P"),"P","F"))</f>
        <v>P</v>
      </c>
      <c r="I11" s="42" t="s">
        <v>18</v>
      </c>
      <c r="J11" s="96" t="str">
        <f>IF(I11="","",IF(OR(I11="P",I12="P"),"P","F"))</f>
        <v>P</v>
      </c>
      <c r="K11" s="42" t="s">
        <v>18</v>
      </c>
      <c r="L11" s="96" t="str">
        <f>IF(K11="","",IF(OR(K11="P",K12="P"),"P","F"))</f>
        <v>P</v>
      </c>
      <c r="M11" s="42" t="s">
        <v>19</v>
      </c>
      <c r="N11" s="96" t="str">
        <f>IF(M11="","",IF(OR(M11="P",M12="P"),"P","F"))</f>
        <v>P</v>
      </c>
      <c r="O11" s="42"/>
      <c r="P11" s="96" t="str">
        <f>IF(O11="","",IF(OR(O11="P",O12="P"),"P","F"))</f>
        <v/>
      </c>
      <c r="Q11" s="42"/>
      <c r="R11" s="96" t="str">
        <f>IF(Q11="","",IF(OR(Q11="P",Q12="P"),"P","F"))</f>
        <v/>
      </c>
      <c r="S11" s="42"/>
      <c r="T11" s="96" t="str">
        <f>IF(S11="","",IF(OR(S11="P",S12="P"),"P","F"))</f>
        <v/>
      </c>
      <c r="U11" s="42"/>
      <c r="V11" s="96" t="str">
        <f>IF(U11="","",IF(OR(U11="P",U12="P"),"P","F"))</f>
        <v/>
      </c>
    </row>
    <row r="12" spans="1:22" ht="15" thickBot="1">
      <c r="A12" s="13" t="s">
        <v>20</v>
      </c>
      <c r="B12" s="26" t="s">
        <v>21</v>
      </c>
      <c r="C12" s="7" t="s">
        <v>17</v>
      </c>
      <c r="D12" s="95"/>
      <c r="E12" s="117"/>
      <c r="F12" s="80" cm="1">
        <f t="array" ref="F12">IFERROR(LEN(_xlfn.REGEXEXTRACT(D11,"F+$")),0)</f>
        <v>0</v>
      </c>
      <c r="G12" s="44" t="s">
        <v>19</v>
      </c>
      <c r="H12" s="97"/>
      <c r="I12" s="44" t="s">
        <v>18</v>
      </c>
      <c r="J12" s="97"/>
      <c r="K12" s="44" t="s">
        <v>19</v>
      </c>
      <c r="L12" s="97"/>
      <c r="M12" s="44" t="s">
        <v>18</v>
      </c>
      <c r="N12" s="97"/>
      <c r="O12" s="44"/>
      <c r="P12" s="97"/>
      <c r="Q12" s="44"/>
      <c r="R12" s="97"/>
      <c r="S12" s="44"/>
      <c r="T12" s="97"/>
      <c r="U12" s="44"/>
      <c r="V12" s="97"/>
    </row>
    <row r="13" spans="1:22">
      <c r="A13" s="12" t="s">
        <v>15</v>
      </c>
      <c r="B13" s="8" t="s">
        <v>22</v>
      </c>
      <c r="C13" s="32" t="s">
        <v>23</v>
      </c>
      <c r="D13" s="94" t="str">
        <f>_xlfn.CONCAT(H13,J13,L13,N13,P13,R13,T13,V13)</f>
        <v>FPPP</v>
      </c>
      <c r="E13" s="116">
        <v>3</v>
      </c>
      <c r="F13" s="69">
        <f>LEN(D13)-LEN(SUBSTITUTE(D13,"F",""))+E13</f>
        <v>4</v>
      </c>
      <c r="G13" s="42" t="s">
        <v>19</v>
      </c>
      <c r="H13" s="96" t="str">
        <f t="shared" ref="H13" si="0">IF(G13="","",IF(OR(G13="P",G14="P"),"P","F"))</f>
        <v>F</v>
      </c>
      <c r="I13" s="42" t="s">
        <v>19</v>
      </c>
      <c r="J13" s="96" t="str">
        <f t="shared" ref="J13" si="1">IF(I13="","",IF(OR(I13="P",I14="P"),"P","F"))</f>
        <v>P</v>
      </c>
      <c r="K13" s="42" t="s">
        <v>19</v>
      </c>
      <c r="L13" s="96" t="str">
        <f t="shared" ref="L13" si="2">IF(K13="","",IF(OR(K13="P",K14="P"),"P","F"))</f>
        <v>P</v>
      </c>
      <c r="M13" s="42" t="s">
        <v>18</v>
      </c>
      <c r="N13" s="96" t="str">
        <f t="shared" ref="N13" si="3">IF(M13="","",IF(OR(M13="P",M14="P"),"P","F"))</f>
        <v>P</v>
      </c>
      <c r="O13" s="42"/>
      <c r="P13" s="96" t="str">
        <f t="shared" ref="P13" si="4">IF(O13="","",IF(OR(O13="P",O14="P"),"P","F"))</f>
        <v/>
      </c>
      <c r="Q13" s="42"/>
      <c r="R13" s="96" t="str">
        <f t="shared" ref="R13" si="5">IF(Q13="","",IF(OR(Q13="P",Q14="P"),"P","F"))</f>
        <v/>
      </c>
      <c r="S13" s="42"/>
      <c r="T13" s="96" t="str">
        <f t="shared" ref="T13" si="6">IF(S13="","",IF(OR(S13="P",S14="P"),"P","F"))</f>
        <v/>
      </c>
      <c r="U13" s="42"/>
      <c r="V13" s="96" t="str">
        <f t="shared" ref="V13" si="7">IF(U13="","",IF(OR(U13="P",U14="P"),"P","F"))</f>
        <v/>
      </c>
    </row>
    <row r="14" spans="1:22" ht="15" thickBot="1">
      <c r="A14" s="13" t="s">
        <v>20</v>
      </c>
      <c r="B14" s="26" t="s">
        <v>24</v>
      </c>
      <c r="C14" s="7" t="s">
        <v>23</v>
      </c>
      <c r="D14" s="95"/>
      <c r="E14" s="117"/>
      <c r="F14" s="80" cm="1">
        <f t="array" ref="F14">IFERROR(LEN(_xlfn.REGEXEXTRACT(D13,"F+$")),0)</f>
        <v>0</v>
      </c>
      <c r="G14" s="44" t="s">
        <v>19</v>
      </c>
      <c r="H14" s="97"/>
      <c r="I14" s="44" t="s">
        <v>18</v>
      </c>
      <c r="J14" s="97"/>
      <c r="K14" s="44" t="s">
        <v>18</v>
      </c>
      <c r="L14" s="97"/>
      <c r="M14" s="44" t="s">
        <v>19</v>
      </c>
      <c r="N14" s="97"/>
      <c r="O14" s="44"/>
      <c r="P14" s="97"/>
      <c r="Q14" s="44"/>
      <c r="R14" s="97"/>
      <c r="S14" s="44"/>
      <c r="T14" s="97"/>
      <c r="U14" s="44"/>
      <c r="V14" s="97"/>
    </row>
    <row r="15" spans="1:22" s="1" customFormat="1" ht="15" customHeight="1">
      <c r="A15" s="12" t="s">
        <v>15</v>
      </c>
      <c r="B15" s="8" t="s">
        <v>25</v>
      </c>
      <c r="C15" s="33" t="s">
        <v>26</v>
      </c>
      <c r="D15" s="94" t="str">
        <f>_xlfn.CONCAT(H15,J15,L15,N15,P15,R15,T15,V15)</f>
        <v>PPFP</v>
      </c>
      <c r="E15" s="116">
        <v>1</v>
      </c>
      <c r="F15" s="69">
        <f>LEN(D15)-LEN(SUBSTITUTE(D15,"F",""))+E15</f>
        <v>2</v>
      </c>
      <c r="G15" s="42" t="s">
        <v>18</v>
      </c>
      <c r="H15" s="96" t="str">
        <f t="shared" ref="H15" si="8">IF(G15="","",IF(OR(G15="P",G16="P"),"P","F"))</f>
        <v>P</v>
      </c>
      <c r="I15" s="42" t="s">
        <v>18</v>
      </c>
      <c r="J15" s="96" t="str">
        <f t="shared" ref="J15" si="9">IF(I15="","",IF(OR(I15="P",I16="P"),"P","F"))</f>
        <v>P</v>
      </c>
      <c r="K15" s="58" t="s">
        <v>19</v>
      </c>
      <c r="L15" s="96" t="str">
        <f t="shared" ref="L15" si="10">IF(K15="","",IF(OR(K15="P",K16="P"),"P","F"))</f>
        <v>F</v>
      </c>
      <c r="M15" s="58" t="s">
        <v>19</v>
      </c>
      <c r="N15" s="96" t="str">
        <f t="shared" ref="N15" si="11">IF(M15="","",IF(OR(M15="P",M16="P"),"P","F"))</f>
        <v>P</v>
      </c>
      <c r="O15" s="42"/>
      <c r="P15" s="96" t="str">
        <f t="shared" ref="P15" si="12">IF(O15="","",IF(OR(O15="P",O16="P"),"P","F"))</f>
        <v/>
      </c>
      <c r="Q15" s="58"/>
      <c r="R15" s="96" t="str">
        <f t="shared" ref="R15" si="13">IF(Q15="","",IF(OR(Q15="P",Q16="P"),"P","F"))</f>
        <v/>
      </c>
      <c r="S15" s="58"/>
      <c r="T15" s="96" t="str">
        <f t="shared" ref="T15" si="14">IF(S15="","",IF(OR(S15="P",S16="P"),"P","F"))</f>
        <v/>
      </c>
      <c r="U15" s="58"/>
      <c r="V15" s="96" t="str">
        <f t="shared" ref="V15" si="15">IF(U15="","",IF(OR(U15="P",U16="P"),"P","F"))</f>
        <v/>
      </c>
    </row>
    <row r="16" spans="1:22" s="1" customFormat="1" ht="15.75" customHeight="1" thickBot="1">
      <c r="A16" s="13" t="s">
        <v>20</v>
      </c>
      <c r="B16" s="28" t="s">
        <v>27</v>
      </c>
      <c r="C16" s="27" t="s">
        <v>26</v>
      </c>
      <c r="D16" s="95"/>
      <c r="E16" s="117"/>
      <c r="F16" s="80" cm="1">
        <f t="array" ref="F16">IFERROR(LEN(_xlfn.REGEXEXTRACT(D15,"F+$")),0)</f>
        <v>0</v>
      </c>
      <c r="G16" s="44" t="s">
        <v>19</v>
      </c>
      <c r="H16" s="97"/>
      <c r="I16" s="44" t="s">
        <v>19</v>
      </c>
      <c r="J16" s="97"/>
      <c r="K16" s="44" t="s">
        <v>19</v>
      </c>
      <c r="L16" s="97"/>
      <c r="M16" s="44" t="s">
        <v>18</v>
      </c>
      <c r="N16" s="97"/>
      <c r="O16" s="44"/>
      <c r="P16" s="97"/>
      <c r="Q16" s="44"/>
      <c r="R16" s="97"/>
      <c r="S16" s="44"/>
      <c r="T16" s="97"/>
      <c r="U16" s="44"/>
      <c r="V16" s="97"/>
    </row>
    <row r="17" spans="1:22">
      <c r="A17" s="12" t="s">
        <v>15</v>
      </c>
      <c r="B17" s="8" t="s">
        <v>28</v>
      </c>
      <c r="C17" s="32" t="s">
        <v>29</v>
      </c>
      <c r="D17" s="94" t="str">
        <f>_xlfn.CONCAT(H17,J17,L17,N17,P17,R17,T17,V17)</f>
        <v>PPFP</v>
      </c>
      <c r="E17" s="116">
        <v>1</v>
      </c>
      <c r="F17" s="69">
        <f>LEN(D17)-LEN(SUBSTITUTE(D17,"F",""))+E17</f>
        <v>2</v>
      </c>
      <c r="G17" s="42" t="s">
        <v>19</v>
      </c>
      <c r="H17" s="96" t="str">
        <f t="shared" ref="H17" si="16">IF(G17="","",IF(OR(G17="P",G18="P"),"P","F"))</f>
        <v>P</v>
      </c>
      <c r="I17" s="42" t="s">
        <v>18</v>
      </c>
      <c r="J17" s="96" t="str">
        <f t="shared" ref="J17" si="17">IF(I17="","",IF(OR(I17="P",I18="P"),"P","F"))</f>
        <v>P</v>
      </c>
      <c r="K17" s="58" t="s">
        <v>19</v>
      </c>
      <c r="L17" s="96" t="str">
        <f t="shared" ref="L17" si="18">IF(K17="","",IF(OR(K17="P",K18="P"),"P","F"))</f>
        <v>F</v>
      </c>
      <c r="M17" s="58" t="s">
        <v>18</v>
      </c>
      <c r="N17" s="96" t="str">
        <f t="shared" ref="N17" si="19">IF(M17="","",IF(OR(M17="P",M18="P"),"P","F"))</f>
        <v>P</v>
      </c>
      <c r="O17" s="42"/>
      <c r="P17" s="96" t="str">
        <f t="shared" ref="P17" si="20">IF(O17="","",IF(OR(O17="P",O18="P"),"P","F"))</f>
        <v/>
      </c>
      <c r="Q17" s="58"/>
      <c r="R17" s="96" t="str">
        <f t="shared" ref="R17" si="21">IF(Q17="","",IF(OR(Q17="P",Q18="P"),"P","F"))</f>
        <v/>
      </c>
      <c r="S17" s="58"/>
      <c r="T17" s="96" t="str">
        <f t="shared" ref="T17" si="22">IF(S17="","",IF(OR(S17="P",S18="P"),"P","F"))</f>
        <v/>
      </c>
      <c r="U17" s="58"/>
      <c r="V17" s="96" t="str">
        <f t="shared" ref="V17" si="23">IF(U17="","",IF(OR(U17="P",U18="P"),"P","F"))</f>
        <v/>
      </c>
    </row>
    <row r="18" spans="1:22" ht="15" thickBot="1">
      <c r="A18" s="13" t="s">
        <v>20</v>
      </c>
      <c r="B18" s="26" t="s">
        <v>30</v>
      </c>
      <c r="C18" s="7" t="s">
        <v>29</v>
      </c>
      <c r="D18" s="95"/>
      <c r="E18" s="117"/>
      <c r="F18" s="80" cm="1">
        <f t="array" ref="F18">IFERROR(LEN(_xlfn.REGEXEXTRACT(D17,"F+$")),0)</f>
        <v>0</v>
      </c>
      <c r="G18" s="44" t="s">
        <v>18</v>
      </c>
      <c r="H18" s="97"/>
      <c r="I18" s="44" t="s">
        <v>19</v>
      </c>
      <c r="J18" s="97"/>
      <c r="K18" s="58" t="s">
        <v>19</v>
      </c>
      <c r="L18" s="97"/>
      <c r="M18" s="58" t="s">
        <v>18</v>
      </c>
      <c r="N18" s="97"/>
      <c r="O18" s="44"/>
      <c r="P18" s="97"/>
      <c r="Q18" s="58"/>
      <c r="R18" s="97"/>
      <c r="S18" s="58"/>
      <c r="T18" s="97"/>
      <c r="U18" s="58"/>
      <c r="V18" s="97"/>
    </row>
    <row r="19" spans="1:22">
      <c r="A19" s="12" t="s">
        <v>15</v>
      </c>
      <c r="B19" s="8" t="s">
        <v>31</v>
      </c>
      <c r="C19" s="32" t="s">
        <v>32</v>
      </c>
      <c r="D19" s="94" t="str">
        <f>_xlfn.CONCAT(H19,J19,L19,N19,P19,R19,T19,V19)</f>
        <v>PPFP</v>
      </c>
      <c r="E19" s="116">
        <v>4</v>
      </c>
      <c r="F19" s="69">
        <f>LEN(D19)-LEN(SUBSTITUTE(D19,"F",""))+E19</f>
        <v>5</v>
      </c>
      <c r="G19" s="42" t="s">
        <v>18</v>
      </c>
      <c r="H19" s="96" t="str">
        <f t="shared" ref="H19" si="24">IF(G19="","",IF(OR(G19="P",G20="P"),"P","F"))</f>
        <v>P</v>
      </c>
      <c r="I19" s="42" t="s">
        <v>18</v>
      </c>
      <c r="J19" s="96" t="str">
        <f t="shared" ref="J19" si="25">IF(I19="","",IF(OR(I19="P",I20="P"),"P","F"))</f>
        <v>P</v>
      </c>
      <c r="K19" s="42" t="s">
        <v>19</v>
      </c>
      <c r="L19" s="96" t="str">
        <f>IF(K19="","",IF(OR(K19="P",K20="P"),"P","F"))</f>
        <v>F</v>
      </c>
      <c r="M19" s="42" t="s">
        <v>18</v>
      </c>
      <c r="N19" s="96" t="str">
        <f t="shared" ref="N19" si="26">IF(M19="","",IF(OR(M19="P",M20="P"),"P","F"))</f>
        <v>P</v>
      </c>
      <c r="O19" s="42"/>
      <c r="P19" s="96" t="str">
        <f t="shared" ref="P19" si="27">IF(O19="","",IF(OR(O19="P",O20="P"),"P","F"))</f>
        <v/>
      </c>
      <c r="Q19" s="42"/>
      <c r="R19" s="96" t="str">
        <f t="shared" ref="R19" si="28">IF(Q19="","",IF(OR(Q19="P",Q20="P"),"P","F"))</f>
        <v/>
      </c>
      <c r="S19" s="42"/>
      <c r="T19" s="96" t="str">
        <f t="shared" ref="T19" si="29">IF(S19="","",IF(OR(S19="P",S20="P"),"P","F"))</f>
        <v/>
      </c>
      <c r="U19" s="42"/>
      <c r="V19" s="96" t="str">
        <f t="shared" ref="V19" si="30">IF(U19="","",IF(OR(U19="P",U20="P"),"P","F"))</f>
        <v/>
      </c>
    </row>
    <row r="20" spans="1:22" ht="15" thickBot="1">
      <c r="A20" s="13" t="s">
        <v>20</v>
      </c>
      <c r="B20" s="26" t="s">
        <v>33</v>
      </c>
      <c r="C20" s="7" t="s">
        <v>32</v>
      </c>
      <c r="D20" s="95"/>
      <c r="E20" s="117"/>
      <c r="F20" s="80" cm="1">
        <f t="array" ref="F20">IFERROR(LEN(_xlfn.REGEXEXTRACT(D19,"F+$")),0)</f>
        <v>0</v>
      </c>
      <c r="G20" s="44" t="s">
        <v>19</v>
      </c>
      <c r="H20" s="97"/>
      <c r="I20" s="44" t="s">
        <v>19</v>
      </c>
      <c r="J20" s="97"/>
      <c r="K20" s="58" t="s">
        <v>19</v>
      </c>
      <c r="L20" s="97"/>
      <c r="M20" s="58" t="s">
        <v>19</v>
      </c>
      <c r="N20" s="97"/>
      <c r="O20" s="44"/>
      <c r="P20" s="97"/>
      <c r="Q20" s="58"/>
      <c r="R20" s="97"/>
      <c r="S20" s="58"/>
      <c r="T20" s="97"/>
      <c r="U20" s="58"/>
      <c r="V20" s="97"/>
    </row>
    <row r="21" spans="1:22">
      <c r="A21" s="12" t="s">
        <v>15</v>
      </c>
      <c r="B21" s="8" t="s">
        <v>34</v>
      </c>
      <c r="C21" s="32" t="s">
        <v>35</v>
      </c>
      <c r="D21" s="94" t="str">
        <f>_xlfn.CONCAT(H21,J21,L21,N21,P21,R21,T21,V21)</f>
        <v>FFPP</v>
      </c>
      <c r="E21" s="116">
        <v>3</v>
      </c>
      <c r="F21" s="69">
        <f>LEN(D21)-LEN(SUBSTITUTE(D21,"F",""))+E21</f>
        <v>5</v>
      </c>
      <c r="G21" s="42" t="s">
        <v>19</v>
      </c>
      <c r="H21" s="96" t="str">
        <f t="shared" ref="H21" si="31">IF(G21="","",IF(OR(G21="P",G22="P"),"P","F"))</f>
        <v>F</v>
      </c>
      <c r="I21" s="42" t="s">
        <v>19</v>
      </c>
      <c r="J21" s="96" t="str">
        <f t="shared" ref="J21" si="32">IF(I21="","",IF(OR(I21="P",I22="P"),"P","F"))</f>
        <v>F</v>
      </c>
      <c r="K21" s="42" t="s">
        <v>19</v>
      </c>
      <c r="L21" s="96" t="str">
        <f t="shared" ref="L21" si="33">IF(K21="","",IF(OR(K21="P",K22="P"),"P","F"))</f>
        <v>P</v>
      </c>
      <c r="M21" s="42" t="s">
        <v>19</v>
      </c>
      <c r="N21" s="96" t="str">
        <f t="shared" ref="N21" si="34">IF(M21="","",IF(OR(M21="P",M22="P"),"P","F"))</f>
        <v>P</v>
      </c>
      <c r="O21" s="42"/>
      <c r="P21" s="96" t="str">
        <f t="shared" ref="P21" si="35">IF(O21="","",IF(OR(O21="P",O22="P"),"P","F"))</f>
        <v/>
      </c>
      <c r="Q21" s="42"/>
      <c r="R21" s="96" t="str">
        <f t="shared" ref="R21" si="36">IF(Q21="","",IF(OR(Q21="P",Q22="P"),"P","F"))</f>
        <v/>
      </c>
      <c r="S21" s="42"/>
      <c r="T21" s="96" t="str">
        <f t="shared" ref="T21" si="37">IF(S21="","",IF(OR(S21="P",S22="P"),"P","F"))</f>
        <v/>
      </c>
      <c r="U21" s="42"/>
      <c r="V21" s="96" t="str">
        <f t="shared" ref="V21" si="38">IF(U21="","",IF(OR(U21="P",U22="P"),"P","F"))</f>
        <v/>
      </c>
    </row>
    <row r="22" spans="1:22" ht="15" thickBot="1">
      <c r="A22" s="13" t="s">
        <v>20</v>
      </c>
      <c r="B22" s="26" t="s">
        <v>36</v>
      </c>
      <c r="C22" s="7" t="s">
        <v>37</v>
      </c>
      <c r="D22" s="95"/>
      <c r="E22" s="117"/>
      <c r="F22" s="80" cm="1">
        <f t="array" ref="F22">IFERROR(LEN(_xlfn.REGEXEXTRACT(D21,"F+$")),0)</f>
        <v>0</v>
      </c>
      <c r="G22" s="44" t="s">
        <v>19</v>
      </c>
      <c r="H22" s="97"/>
      <c r="I22" s="44" t="s">
        <v>19</v>
      </c>
      <c r="J22" s="97"/>
      <c r="K22" s="58" t="s">
        <v>18</v>
      </c>
      <c r="L22" s="97"/>
      <c r="M22" s="58" t="s">
        <v>18</v>
      </c>
      <c r="N22" s="97"/>
      <c r="O22" s="44"/>
      <c r="P22" s="97"/>
      <c r="Q22" s="58"/>
      <c r="R22" s="97"/>
      <c r="S22" s="58"/>
      <c r="T22" s="97"/>
      <c r="U22" s="58"/>
      <c r="V22" s="97"/>
    </row>
    <row r="23" spans="1:22">
      <c r="A23" s="12" t="s">
        <v>15</v>
      </c>
      <c r="B23" s="8" t="s">
        <v>38</v>
      </c>
      <c r="C23" s="32" t="s">
        <v>39</v>
      </c>
      <c r="D23" s="94" t="str">
        <f>_xlfn.CONCAT(H23,J23,L23,N23,P23,R23,T23,V23)</f>
        <v>PPPF</v>
      </c>
      <c r="E23" s="116">
        <v>1</v>
      </c>
      <c r="F23" s="69">
        <f>LEN(D23)-LEN(SUBSTITUTE(D23,"F",""))+E23</f>
        <v>2</v>
      </c>
      <c r="G23" s="42" t="s">
        <v>18</v>
      </c>
      <c r="H23" s="96" t="str">
        <f t="shared" ref="H23" si="39">IF(G23="","",IF(OR(G23="P",G24="P"),"P","F"))</f>
        <v>P</v>
      </c>
      <c r="I23" s="42" t="s">
        <v>19</v>
      </c>
      <c r="J23" s="96" t="str">
        <f t="shared" ref="J23" si="40">IF(I23="","",IF(OR(I23="P",I24="P"),"P","F"))</f>
        <v>P</v>
      </c>
      <c r="K23" s="42" t="s">
        <v>18</v>
      </c>
      <c r="L23" s="96" t="str">
        <f t="shared" ref="L23" si="41">IF(K23="","",IF(OR(K23="P",K24="P"),"P","F"))</f>
        <v>P</v>
      </c>
      <c r="M23" s="42" t="s">
        <v>19</v>
      </c>
      <c r="N23" s="96" t="str">
        <f t="shared" ref="N23" si="42">IF(M23="","",IF(OR(M23="P",M24="P"),"P","F"))</f>
        <v>F</v>
      </c>
      <c r="O23" s="42"/>
      <c r="P23" s="96" t="str">
        <f t="shared" ref="P23" si="43">IF(O23="","",IF(OR(O23="P",O24="P"),"P","F"))</f>
        <v/>
      </c>
      <c r="Q23" s="42"/>
      <c r="R23" s="96" t="str">
        <f t="shared" ref="R23" si="44">IF(Q23="","",IF(OR(Q23="P",Q24="P"),"P","F"))</f>
        <v/>
      </c>
      <c r="S23" s="42"/>
      <c r="T23" s="96" t="str">
        <f t="shared" ref="T23" si="45">IF(S23="","",IF(OR(S23="P",S24="P"),"P","F"))</f>
        <v/>
      </c>
      <c r="U23" s="42"/>
      <c r="V23" s="96" t="str">
        <f t="shared" ref="V23" si="46">IF(U23="","",IF(OR(U23="P",U24="P"),"P","F"))</f>
        <v/>
      </c>
    </row>
    <row r="24" spans="1:22" ht="15" thickBot="1">
      <c r="A24" s="13" t="s">
        <v>20</v>
      </c>
      <c r="B24" s="30" t="s">
        <v>40</v>
      </c>
      <c r="C24" s="34" t="s">
        <v>39</v>
      </c>
      <c r="D24" s="95"/>
      <c r="E24" s="117"/>
      <c r="F24" s="80" cm="1">
        <f t="array" ref="F24">IFERROR(LEN(_xlfn.REGEXEXTRACT(D23,"F+$")),0)</f>
        <v>1</v>
      </c>
      <c r="G24" s="44" t="s">
        <v>19</v>
      </c>
      <c r="H24" s="97"/>
      <c r="I24" s="44" t="s">
        <v>18</v>
      </c>
      <c r="J24" s="97"/>
      <c r="K24" s="44" t="s">
        <v>19</v>
      </c>
      <c r="L24" s="97"/>
      <c r="M24" s="44" t="s">
        <v>19</v>
      </c>
      <c r="N24" s="97"/>
      <c r="O24" s="44"/>
      <c r="P24" s="97"/>
      <c r="Q24" s="44"/>
      <c r="R24" s="97"/>
      <c r="S24" s="44"/>
      <c r="T24" s="97"/>
      <c r="U24" s="44"/>
      <c r="V24" s="97"/>
    </row>
    <row r="25" spans="1:22">
      <c r="A25" s="12" t="s">
        <v>15</v>
      </c>
      <c r="B25" s="8" t="s">
        <v>41</v>
      </c>
      <c r="C25" s="32" t="s">
        <v>42</v>
      </c>
      <c r="D25" s="94" t="str">
        <f>_xlfn.CONCAT(H25,J25,L25,N25,P25,R25,T25,V25)</f>
        <v>PPFP</v>
      </c>
      <c r="E25" s="116">
        <v>2</v>
      </c>
      <c r="F25" s="69">
        <f>LEN(D25)-LEN(SUBSTITUTE(D25,"F",""))+E25</f>
        <v>3</v>
      </c>
      <c r="G25" s="42" t="s">
        <v>18</v>
      </c>
      <c r="H25" s="96" t="str">
        <f t="shared" ref="H25" si="47">IF(G25="","",IF(OR(G25="P",G26="P"),"P","F"))</f>
        <v>P</v>
      </c>
      <c r="I25" s="42" t="s">
        <v>18</v>
      </c>
      <c r="J25" s="96" t="str">
        <f t="shared" ref="J25" si="48">IF(I25="","",IF(OR(I25="P",I26="P"),"P","F"))</f>
        <v>P</v>
      </c>
      <c r="K25" s="58" t="s">
        <v>19</v>
      </c>
      <c r="L25" s="96" t="str">
        <f t="shared" ref="L25" si="49">IF(K25="","",IF(OR(K25="P",K26="P"),"P","F"))</f>
        <v>F</v>
      </c>
      <c r="M25" s="58" t="s">
        <v>18</v>
      </c>
      <c r="N25" s="96" t="str">
        <f t="shared" ref="N25" si="50">IF(M25="","",IF(OR(M25="P",M26="P"),"P","F"))</f>
        <v>P</v>
      </c>
      <c r="O25" s="42"/>
      <c r="P25" s="96" t="str">
        <f t="shared" ref="P25" si="51">IF(O25="","",IF(OR(O25="P",O26="P"),"P","F"))</f>
        <v/>
      </c>
      <c r="Q25" s="58"/>
      <c r="R25" s="96" t="str">
        <f t="shared" ref="R25" si="52">IF(Q25="","",IF(OR(Q25="P",Q26="P"),"P","F"))</f>
        <v/>
      </c>
      <c r="S25" s="58"/>
      <c r="T25" s="96" t="str">
        <f t="shared" ref="T25" si="53">IF(S25="","",IF(OR(S25="P",S26="P"),"P","F"))</f>
        <v/>
      </c>
      <c r="U25" s="58"/>
      <c r="V25" s="96" t="str">
        <f t="shared" ref="V25" si="54">IF(U25="","",IF(OR(U25="P",U26="P"),"P","F"))</f>
        <v/>
      </c>
    </row>
    <row r="26" spans="1:22" ht="15" thickBot="1">
      <c r="A26" s="13" t="s">
        <v>20</v>
      </c>
      <c r="B26" s="7" t="s">
        <v>43</v>
      </c>
      <c r="C26" s="34" t="s">
        <v>42</v>
      </c>
      <c r="D26" s="95"/>
      <c r="E26" s="117"/>
      <c r="F26" s="79" cm="1">
        <f t="array" ref="F26">IFERROR(LEN(_xlfn.REGEXEXTRACT(D25,"F+$")),0)</f>
        <v>0</v>
      </c>
      <c r="G26" s="45" t="s">
        <v>19</v>
      </c>
      <c r="H26" s="97"/>
      <c r="I26" s="45" t="s">
        <v>19</v>
      </c>
      <c r="J26" s="97"/>
      <c r="K26" s="59" t="s">
        <v>19</v>
      </c>
      <c r="L26" s="97"/>
      <c r="M26" s="59" t="s">
        <v>19</v>
      </c>
      <c r="N26" s="97"/>
      <c r="O26" s="44"/>
      <c r="P26" s="97"/>
      <c r="Q26" s="59"/>
      <c r="R26" s="97"/>
      <c r="S26" s="59"/>
      <c r="T26" s="97"/>
      <c r="U26" s="59"/>
      <c r="V26" s="97"/>
    </row>
    <row r="27" spans="1:22">
      <c r="A27" s="104"/>
      <c r="B27" s="103" t="s">
        <v>44</v>
      </c>
      <c r="C27" s="106"/>
      <c r="D27" s="74"/>
      <c r="E27" s="67"/>
      <c r="F27" s="67"/>
      <c r="G27" s="46"/>
      <c r="H27" s="25"/>
      <c r="I27" s="25"/>
      <c r="J27" s="25"/>
      <c r="K27" s="4"/>
      <c r="L27" s="52"/>
      <c r="M27" s="61"/>
      <c r="N27" s="52"/>
      <c r="O27" s="61"/>
      <c r="P27" s="52"/>
      <c r="Q27" s="61"/>
      <c r="R27" s="22"/>
      <c r="S27" s="61"/>
      <c r="T27" s="22"/>
      <c r="U27" s="61"/>
      <c r="V27" s="22"/>
    </row>
    <row r="28" spans="1:22" ht="15" thickBot="1">
      <c r="A28" s="105"/>
      <c r="B28" s="102"/>
      <c r="C28" s="107"/>
      <c r="D28" s="75"/>
      <c r="E28" s="68"/>
      <c r="F28" s="68"/>
      <c r="G28" s="47"/>
      <c r="H28" s="18"/>
      <c r="I28" s="18"/>
      <c r="J28" s="52"/>
      <c r="K28" s="60"/>
      <c r="L28" s="18"/>
      <c r="M28" s="60"/>
      <c r="N28" s="18"/>
      <c r="O28" s="60"/>
      <c r="P28" s="18"/>
      <c r="Q28" s="60"/>
      <c r="R28" s="24"/>
      <c r="S28" s="60"/>
      <c r="T28" s="24"/>
      <c r="U28" s="60"/>
      <c r="V28" s="24"/>
    </row>
    <row r="29" spans="1:22">
      <c r="A29" s="12" t="s">
        <v>15</v>
      </c>
      <c r="B29" s="36" t="s">
        <v>45</v>
      </c>
      <c r="C29" s="37" t="s">
        <v>46</v>
      </c>
      <c r="D29" s="94" t="str">
        <f>_xlfn.CONCAT(H29,J29,L29,N29,P29,R29,T29,V29)</f>
        <v>PPPP</v>
      </c>
      <c r="E29" s="116">
        <v>3</v>
      </c>
      <c r="F29" s="69">
        <f>LEN(D29)-LEN(SUBSTITUTE(D29,"F",""))+E29</f>
        <v>3</v>
      </c>
      <c r="G29" s="42" t="s">
        <v>18</v>
      </c>
      <c r="H29" s="96" t="str">
        <f>IF(OR(G29="P",G30="P"),"P","F")</f>
        <v>P</v>
      </c>
      <c r="I29" s="42" t="s">
        <v>18</v>
      </c>
      <c r="J29" s="96" t="str">
        <f>IF(OR(I29="P",I30="P"),"P","F")</f>
        <v>P</v>
      </c>
      <c r="K29" s="63" t="s">
        <v>18</v>
      </c>
      <c r="L29" s="96" t="str">
        <f>IF(OR(K29="P",K30="P"),"P","F")</f>
        <v>P</v>
      </c>
      <c r="M29" s="42" t="s">
        <v>18</v>
      </c>
      <c r="N29" s="96" t="str">
        <f t="shared" ref="N29:N43" si="55">IF(M29="","",IF(OR(M29="P",M30="P"),"P","F"))</f>
        <v>P</v>
      </c>
      <c r="O29" s="42"/>
      <c r="P29" s="96" t="str">
        <f t="shared" ref="P29:P43" si="56">IF(O29="","",IF(OR(O29="P",O30="P"),"P","F"))</f>
        <v/>
      </c>
      <c r="Q29" s="42"/>
      <c r="R29" s="96" t="str">
        <f t="shared" ref="R29:R43" si="57">IF(Q29="","",IF(OR(Q29="P",Q30="P"),"P","F"))</f>
        <v/>
      </c>
      <c r="S29" s="42"/>
      <c r="T29" s="96" t="str">
        <f t="shared" ref="T29:T43" si="58">IF(S29="","",IF(OR(S29="P",S30="P"),"P","F"))</f>
        <v/>
      </c>
      <c r="U29" s="42"/>
      <c r="V29" s="96" t="str">
        <f t="shared" ref="V29:V43" si="59">IF(U29="","",IF(OR(U29="P",U30="P"),"P","F"))</f>
        <v/>
      </c>
    </row>
    <row r="30" spans="1:22" ht="15" thickBot="1">
      <c r="A30" s="14" t="s">
        <v>20</v>
      </c>
      <c r="B30" s="38" t="s">
        <v>47</v>
      </c>
      <c r="C30" s="39" t="s">
        <v>48</v>
      </c>
      <c r="D30" s="95"/>
      <c r="E30" s="117"/>
      <c r="F30" s="80" cm="1">
        <f t="array" ref="F30">IFERROR(LEN(_xlfn.REGEXEXTRACT(D29,"F+$")),0)</f>
        <v>0</v>
      </c>
      <c r="G30" s="44" t="s">
        <v>19</v>
      </c>
      <c r="H30" s="97"/>
      <c r="I30" s="44" t="s">
        <v>19</v>
      </c>
      <c r="J30" s="97"/>
      <c r="K30" s="59" t="s">
        <v>19</v>
      </c>
      <c r="L30" s="97"/>
      <c r="M30" s="44" t="s">
        <v>18</v>
      </c>
      <c r="N30" s="97"/>
      <c r="O30" s="44"/>
      <c r="P30" s="97"/>
      <c r="Q30" s="44"/>
      <c r="R30" s="97"/>
      <c r="S30" s="44"/>
      <c r="T30" s="97"/>
      <c r="U30" s="44"/>
      <c r="V30" s="97"/>
    </row>
    <row r="31" spans="1:22">
      <c r="A31" s="12" t="s">
        <v>15</v>
      </c>
      <c r="B31" s="36" t="s">
        <v>49</v>
      </c>
      <c r="C31" s="37" t="s">
        <v>50</v>
      </c>
      <c r="D31" s="94" t="str">
        <f t="shared" ref="D31" si="60">_xlfn.CONCAT(H31,J31,L31,N31,P31,R31,T31,V31)</f>
        <v>FPPP</v>
      </c>
      <c r="E31" s="116">
        <v>2</v>
      </c>
      <c r="F31" s="69">
        <f>LEN(D31)-LEN(SUBSTITUTE(D31,"F",""))+E31</f>
        <v>3</v>
      </c>
      <c r="G31" s="42" t="s">
        <v>19</v>
      </c>
      <c r="H31" s="98" t="str">
        <f t="shared" ref="H31:J31" si="61">IF(OR(G31="P",G32="P"),"P","F")</f>
        <v>F</v>
      </c>
      <c r="I31" s="42" t="s">
        <v>18</v>
      </c>
      <c r="J31" s="98" t="str">
        <f t="shared" si="61"/>
        <v>P</v>
      </c>
      <c r="K31" s="58" t="s">
        <v>18</v>
      </c>
      <c r="L31" s="98" t="str">
        <f t="shared" ref="L31" si="62">IF(OR(K31="P",K32="P"),"P","F")</f>
        <v>P</v>
      </c>
      <c r="M31" s="42" t="s">
        <v>18</v>
      </c>
      <c r="N31" s="96" t="str">
        <f t="shared" si="55"/>
        <v>P</v>
      </c>
      <c r="O31" s="42"/>
      <c r="P31" s="96" t="str">
        <f t="shared" si="56"/>
        <v/>
      </c>
      <c r="Q31" s="42"/>
      <c r="R31" s="96" t="str">
        <f t="shared" si="57"/>
        <v/>
      </c>
      <c r="S31" s="42"/>
      <c r="T31" s="96" t="str">
        <f t="shared" si="58"/>
        <v/>
      </c>
      <c r="U31" s="42"/>
      <c r="V31" s="96" t="str">
        <f t="shared" si="59"/>
        <v/>
      </c>
    </row>
    <row r="32" spans="1:22" ht="15" thickBot="1">
      <c r="A32" s="14" t="s">
        <v>20</v>
      </c>
      <c r="B32" s="38" t="s">
        <v>51</v>
      </c>
      <c r="C32" s="39" t="s">
        <v>52</v>
      </c>
      <c r="D32" s="95"/>
      <c r="E32" s="117"/>
      <c r="F32" s="80" cm="1">
        <f t="array" ref="F32">IFERROR(LEN(_xlfn.REGEXEXTRACT(D31,"F+$")),0)</f>
        <v>0</v>
      </c>
      <c r="G32" s="44" t="s">
        <v>19</v>
      </c>
      <c r="H32" s="99"/>
      <c r="I32" s="44" t="s">
        <v>18</v>
      </c>
      <c r="J32" s="99"/>
      <c r="K32" s="59" t="s">
        <v>19</v>
      </c>
      <c r="L32" s="99"/>
      <c r="M32" s="44" t="s">
        <v>19</v>
      </c>
      <c r="N32" s="97"/>
      <c r="O32" s="44"/>
      <c r="P32" s="97"/>
      <c r="Q32" s="44"/>
      <c r="R32" s="97"/>
      <c r="S32" s="44"/>
      <c r="T32" s="97"/>
      <c r="U32" s="44"/>
      <c r="V32" s="97"/>
    </row>
    <row r="33" spans="1:22">
      <c r="A33" s="12" t="s">
        <v>15</v>
      </c>
      <c r="B33" s="36" t="s">
        <v>53</v>
      </c>
      <c r="C33" s="37" t="s">
        <v>54</v>
      </c>
      <c r="D33" s="94" t="str">
        <f t="shared" ref="D33" si="63">_xlfn.CONCAT(H33,J33,L33,N33,P33,R33,T33,V33)</f>
        <v>PFPP</v>
      </c>
      <c r="E33" s="69">
        <v>6</v>
      </c>
      <c r="F33" s="69">
        <f>LEN(D33)-LEN(SUBSTITUTE(D33,"F",""))+E33</f>
        <v>7</v>
      </c>
      <c r="G33" s="42" t="s">
        <v>18</v>
      </c>
      <c r="H33" s="96" t="str">
        <f t="shared" ref="H33:J33" si="64">IF(OR(G33="P",G34="P"),"P","F")</f>
        <v>P</v>
      </c>
      <c r="I33" s="42" t="s">
        <v>19</v>
      </c>
      <c r="J33" s="96" t="str">
        <f t="shared" si="64"/>
        <v>F</v>
      </c>
      <c r="K33" s="58" t="s">
        <v>18</v>
      </c>
      <c r="L33" s="96" t="str">
        <f t="shared" ref="L33" si="65">IF(OR(K33="P",K34="P"),"P","F")</f>
        <v>P</v>
      </c>
      <c r="M33" s="58" t="s">
        <v>18</v>
      </c>
      <c r="N33" s="96" t="str">
        <f t="shared" si="55"/>
        <v>P</v>
      </c>
      <c r="O33" s="58"/>
      <c r="P33" s="96" t="str">
        <f t="shared" si="56"/>
        <v/>
      </c>
      <c r="Q33" s="58"/>
      <c r="R33" s="96" t="str">
        <f t="shared" si="57"/>
        <v/>
      </c>
      <c r="S33" s="58"/>
      <c r="T33" s="96" t="str">
        <f t="shared" si="58"/>
        <v/>
      </c>
      <c r="U33" s="58"/>
      <c r="V33" s="96" t="str">
        <f t="shared" si="59"/>
        <v/>
      </c>
    </row>
    <row r="34" spans="1:22" ht="15" thickBot="1">
      <c r="A34" s="14" t="s">
        <v>20</v>
      </c>
      <c r="B34" s="38" t="s">
        <v>55</v>
      </c>
      <c r="C34" s="39" t="s">
        <v>56</v>
      </c>
      <c r="D34" s="95"/>
      <c r="E34" s="90">
        <v>3</v>
      </c>
      <c r="F34" s="80" cm="1">
        <f t="array" ref="F34">IFERROR(LEN(_xlfn.REGEXEXTRACT(D33,"F+$")),0)</f>
        <v>0</v>
      </c>
      <c r="G34" s="44" t="s">
        <v>19</v>
      </c>
      <c r="H34" s="97"/>
      <c r="I34" s="44" t="s">
        <v>19</v>
      </c>
      <c r="J34" s="97"/>
      <c r="K34" s="59" t="s">
        <v>19</v>
      </c>
      <c r="L34" s="97"/>
      <c r="M34" s="44" t="s">
        <v>19</v>
      </c>
      <c r="N34" s="97"/>
      <c r="O34" s="44"/>
      <c r="P34" s="97"/>
      <c r="Q34" s="44"/>
      <c r="R34" s="97"/>
      <c r="S34" s="44"/>
      <c r="T34" s="97"/>
      <c r="U34" s="44"/>
      <c r="V34" s="97"/>
    </row>
    <row r="35" spans="1:22">
      <c r="A35" s="12" t="s">
        <v>15</v>
      </c>
      <c r="B35" s="36" t="s">
        <v>57</v>
      </c>
      <c r="C35" s="50" t="s">
        <v>58</v>
      </c>
      <c r="D35" s="94" t="str">
        <f t="shared" ref="D35" si="66">_xlfn.CONCAT(H35,J35,L35,N35,P35,R35,T35,V35)</f>
        <v>PPPP</v>
      </c>
      <c r="E35" s="116">
        <v>1</v>
      </c>
      <c r="F35" s="69">
        <f>LEN(D35)-LEN(SUBSTITUTE(D35,"F",""))+E35</f>
        <v>1</v>
      </c>
      <c r="G35" s="42" t="s">
        <v>18</v>
      </c>
      <c r="H35" s="96" t="str">
        <f t="shared" ref="H35:J35" si="67">IF(OR(G35="P",G36="P"),"P","F")</f>
        <v>P</v>
      </c>
      <c r="I35" s="42" t="s">
        <v>19</v>
      </c>
      <c r="J35" s="96" t="str">
        <f t="shared" si="67"/>
        <v>P</v>
      </c>
      <c r="K35" s="58" t="s">
        <v>19</v>
      </c>
      <c r="L35" s="96" t="str">
        <f t="shared" ref="L35" si="68">IF(OR(K35="P",K36="P"),"P","F")</f>
        <v>P</v>
      </c>
      <c r="M35" s="58" t="s">
        <v>19</v>
      </c>
      <c r="N35" s="96" t="str">
        <f t="shared" si="55"/>
        <v>P</v>
      </c>
      <c r="O35" s="58"/>
      <c r="P35" s="96" t="str">
        <f t="shared" si="56"/>
        <v/>
      </c>
      <c r="Q35" s="58"/>
      <c r="R35" s="96" t="str">
        <f t="shared" si="57"/>
        <v/>
      </c>
      <c r="S35" s="58"/>
      <c r="T35" s="96" t="str">
        <f t="shared" si="58"/>
        <v/>
      </c>
      <c r="U35" s="58"/>
      <c r="V35" s="96" t="str">
        <f t="shared" si="59"/>
        <v/>
      </c>
    </row>
    <row r="36" spans="1:22" ht="15" thickBot="1">
      <c r="A36" s="14" t="s">
        <v>20</v>
      </c>
      <c r="B36" s="38" t="s">
        <v>59</v>
      </c>
      <c r="C36" s="39" t="s">
        <v>60</v>
      </c>
      <c r="D36" s="95"/>
      <c r="E36" s="117"/>
      <c r="F36" s="80" cm="1">
        <f t="array" ref="F36">IFERROR(LEN(_xlfn.REGEXEXTRACT(D35,"F+$")),0)</f>
        <v>0</v>
      </c>
      <c r="G36" s="44" t="s">
        <v>18</v>
      </c>
      <c r="H36" s="97"/>
      <c r="I36" s="44" t="s">
        <v>18</v>
      </c>
      <c r="J36" s="97"/>
      <c r="K36" s="58" t="s">
        <v>18</v>
      </c>
      <c r="L36" s="97"/>
      <c r="M36" s="58" t="s">
        <v>18</v>
      </c>
      <c r="N36" s="97"/>
      <c r="O36" s="58"/>
      <c r="P36" s="97"/>
      <c r="Q36" s="58"/>
      <c r="R36" s="97"/>
      <c r="S36" s="58"/>
      <c r="T36" s="97"/>
      <c r="U36" s="58"/>
      <c r="V36" s="97"/>
    </row>
    <row r="37" spans="1:22">
      <c r="A37" s="12" t="s">
        <v>15</v>
      </c>
      <c r="B37" s="36" t="s">
        <v>61</v>
      </c>
      <c r="C37" s="37" t="s">
        <v>62</v>
      </c>
      <c r="D37" s="94" t="str">
        <f t="shared" ref="D37" si="69">_xlfn.CONCAT(H37,J37,L37,N37,P37,R37,T37,V37)</f>
        <v>PPPP</v>
      </c>
      <c r="E37" s="116">
        <v>3</v>
      </c>
      <c r="F37" s="69">
        <f>LEN(D37)-LEN(SUBSTITUTE(D37,"F",""))+E37</f>
        <v>3</v>
      </c>
      <c r="G37" s="42" t="s">
        <v>18</v>
      </c>
      <c r="H37" s="96" t="str">
        <f t="shared" ref="H37:J37" si="70">IF(OR(G37="P",G38="P"),"P","F")</f>
        <v>P</v>
      </c>
      <c r="I37" s="42" t="s">
        <v>18</v>
      </c>
      <c r="J37" s="96" t="str">
        <f t="shared" si="70"/>
        <v>P</v>
      </c>
      <c r="K37" s="63" t="s">
        <v>18</v>
      </c>
      <c r="L37" s="96" t="str">
        <f t="shared" ref="L37" si="71">IF(OR(K37="P",K38="P"),"P","F")</f>
        <v>P</v>
      </c>
      <c r="M37" s="42" t="s">
        <v>18</v>
      </c>
      <c r="N37" s="96" t="str">
        <f t="shared" si="55"/>
        <v>P</v>
      </c>
      <c r="O37" s="42"/>
      <c r="P37" s="96" t="str">
        <f t="shared" si="56"/>
        <v/>
      </c>
      <c r="Q37" s="42"/>
      <c r="R37" s="96" t="str">
        <f t="shared" si="57"/>
        <v/>
      </c>
      <c r="S37" s="42"/>
      <c r="T37" s="96" t="str">
        <f t="shared" si="58"/>
        <v/>
      </c>
      <c r="U37" s="42"/>
      <c r="V37" s="96" t="str">
        <f t="shared" si="59"/>
        <v/>
      </c>
    </row>
    <row r="38" spans="1:22" ht="15" thickBot="1">
      <c r="A38" s="14" t="s">
        <v>20</v>
      </c>
      <c r="B38" s="38" t="s">
        <v>63</v>
      </c>
      <c r="C38" s="39" t="s">
        <v>64</v>
      </c>
      <c r="D38" s="95"/>
      <c r="E38" s="117"/>
      <c r="F38" s="80" cm="1">
        <f t="array" ref="F38">IFERROR(LEN(_xlfn.REGEXEXTRACT(D37,"F+$")),0)</f>
        <v>0</v>
      </c>
      <c r="G38" s="44" t="s">
        <v>18</v>
      </c>
      <c r="H38" s="97"/>
      <c r="I38" s="44" t="s">
        <v>19</v>
      </c>
      <c r="J38" s="97"/>
      <c r="K38" s="59" t="s">
        <v>18</v>
      </c>
      <c r="L38" s="97"/>
      <c r="M38" s="58" t="s">
        <v>18</v>
      </c>
      <c r="N38" s="97"/>
      <c r="O38" s="58"/>
      <c r="P38" s="97"/>
      <c r="Q38" s="58"/>
      <c r="R38" s="97"/>
      <c r="S38" s="58"/>
      <c r="T38" s="97"/>
      <c r="U38" s="58"/>
      <c r="V38" s="97"/>
    </row>
    <row r="39" spans="1:22">
      <c r="A39" s="12" t="s">
        <v>15</v>
      </c>
      <c r="B39" s="36" t="s">
        <v>65</v>
      </c>
      <c r="C39" s="37" t="s">
        <v>66</v>
      </c>
      <c r="D39" s="94" t="str">
        <f t="shared" ref="D39" si="72">_xlfn.CONCAT(H39,J39,L39,N39,P39,R39,T39,V39)</f>
        <v>PPPP</v>
      </c>
      <c r="E39" s="116">
        <v>3</v>
      </c>
      <c r="F39" s="69">
        <f>LEN(D39)-LEN(SUBSTITUTE(D39,"F",""))+E39</f>
        <v>3</v>
      </c>
      <c r="G39" s="42" t="s">
        <v>18</v>
      </c>
      <c r="H39" s="96" t="str">
        <f t="shared" ref="H39:J39" si="73">IF(OR(G39="P",G40="P"),"P","F")</f>
        <v>P</v>
      </c>
      <c r="I39" s="42" t="s">
        <v>18</v>
      </c>
      <c r="J39" s="96" t="str">
        <f t="shared" si="73"/>
        <v>P</v>
      </c>
      <c r="K39" s="58" t="s">
        <v>18</v>
      </c>
      <c r="L39" s="96" t="str">
        <f t="shared" ref="L39" si="74">IF(OR(K39="P",K40="P"),"P","F")</f>
        <v>P</v>
      </c>
      <c r="M39" s="42" t="s">
        <v>18</v>
      </c>
      <c r="N39" s="96" t="str">
        <f t="shared" si="55"/>
        <v>P</v>
      </c>
      <c r="O39" s="42"/>
      <c r="P39" s="96" t="str">
        <f t="shared" si="56"/>
        <v/>
      </c>
      <c r="Q39" s="42"/>
      <c r="R39" s="96" t="str">
        <f t="shared" si="57"/>
        <v/>
      </c>
      <c r="S39" s="42"/>
      <c r="T39" s="96" t="str">
        <f t="shared" si="58"/>
        <v/>
      </c>
      <c r="U39" s="42"/>
      <c r="V39" s="96" t="str">
        <f t="shared" si="59"/>
        <v/>
      </c>
    </row>
    <row r="40" spans="1:22" ht="15" thickBot="1">
      <c r="A40" s="14" t="s">
        <v>20</v>
      </c>
      <c r="B40" s="38" t="s">
        <v>67</v>
      </c>
      <c r="C40" s="39" t="s">
        <v>68</v>
      </c>
      <c r="D40" s="95"/>
      <c r="E40" s="117"/>
      <c r="F40" s="80" cm="1">
        <f t="array" ref="F40">IFERROR(LEN(_xlfn.REGEXEXTRACT(D39,"F+$")),0)</f>
        <v>0</v>
      </c>
      <c r="G40" s="44" t="s">
        <v>19</v>
      </c>
      <c r="H40" s="97"/>
      <c r="I40" s="44" t="s">
        <v>19</v>
      </c>
      <c r="J40" s="97"/>
      <c r="K40" s="58" t="s">
        <v>19</v>
      </c>
      <c r="L40" s="97"/>
      <c r="M40" s="58" t="s">
        <v>19</v>
      </c>
      <c r="N40" s="97"/>
      <c r="O40" s="58"/>
      <c r="P40" s="97"/>
      <c r="Q40" s="59"/>
      <c r="R40" s="97"/>
      <c r="S40" s="59"/>
      <c r="T40" s="97"/>
      <c r="U40" s="59"/>
      <c r="V40" s="97"/>
    </row>
    <row r="41" spans="1:22">
      <c r="A41" s="12" t="s">
        <v>15</v>
      </c>
      <c r="B41" s="36" t="s">
        <v>69</v>
      </c>
      <c r="C41" s="37" t="s">
        <v>70</v>
      </c>
      <c r="D41" s="94" t="str">
        <f t="shared" ref="D41" si="75">_xlfn.CONCAT(H41,J41,L41,N41,P41,R41,T41,V41)</f>
        <v>FPFP</v>
      </c>
      <c r="E41" s="116">
        <v>7</v>
      </c>
      <c r="F41" s="69">
        <f>LEN(D41)-LEN(SUBSTITUTE(D41,"F",""))+E41</f>
        <v>9</v>
      </c>
      <c r="G41" s="42" t="s">
        <v>19</v>
      </c>
      <c r="H41" s="96" t="str">
        <f t="shared" ref="H41:J41" si="76">IF(OR(G41="P",G42="P"),"P","F")</f>
        <v>F</v>
      </c>
      <c r="I41" s="42" t="s">
        <v>18</v>
      </c>
      <c r="J41" s="96" t="str">
        <f t="shared" si="76"/>
        <v>P</v>
      </c>
      <c r="K41" s="63" t="s">
        <v>19</v>
      </c>
      <c r="L41" s="96" t="str">
        <f t="shared" ref="L41" si="77">IF(OR(K41="P",K42="P"),"P","F")</f>
        <v>F</v>
      </c>
      <c r="M41" s="42" t="s">
        <v>18</v>
      </c>
      <c r="N41" s="96" t="str">
        <f t="shared" si="55"/>
        <v>P</v>
      </c>
      <c r="O41" s="42"/>
      <c r="P41" s="96" t="str">
        <f t="shared" si="56"/>
        <v/>
      </c>
      <c r="Q41" s="45"/>
      <c r="R41" s="96" t="str">
        <f t="shared" si="57"/>
        <v/>
      </c>
      <c r="S41" s="45"/>
      <c r="T41" s="96" t="str">
        <f t="shared" si="58"/>
        <v/>
      </c>
      <c r="U41" s="45"/>
      <c r="V41" s="96" t="str">
        <f t="shared" si="59"/>
        <v/>
      </c>
    </row>
    <row r="42" spans="1:22" ht="15" thickBot="1">
      <c r="A42" s="14" t="s">
        <v>20</v>
      </c>
      <c r="B42" s="38" t="s">
        <v>71</v>
      </c>
      <c r="C42" s="39" t="s">
        <v>72</v>
      </c>
      <c r="D42" s="95"/>
      <c r="E42" s="117"/>
      <c r="F42" s="80" cm="1">
        <f t="array" ref="F42">IFERROR(LEN(_xlfn.REGEXEXTRACT(D41,"F+$")),0)</f>
        <v>0</v>
      </c>
      <c r="G42" s="44" t="s">
        <v>19</v>
      </c>
      <c r="H42" s="97"/>
      <c r="I42" s="44" t="s">
        <v>19</v>
      </c>
      <c r="J42" s="97"/>
      <c r="K42" s="58" t="s">
        <v>19</v>
      </c>
      <c r="L42" s="97"/>
      <c r="M42" s="44" t="s">
        <v>18</v>
      </c>
      <c r="N42" s="97"/>
      <c r="O42" s="44"/>
      <c r="P42" s="97"/>
      <c r="Q42" s="44"/>
      <c r="R42" s="97"/>
      <c r="S42" s="44"/>
      <c r="T42" s="97"/>
      <c r="U42" s="44"/>
      <c r="V42" s="97"/>
    </row>
    <row r="43" spans="1:22">
      <c r="A43" s="12" t="s">
        <v>15</v>
      </c>
      <c r="B43" s="36" t="s">
        <v>73</v>
      </c>
      <c r="C43" s="37" t="s">
        <v>74</v>
      </c>
      <c r="D43" s="94" t="str">
        <f>_xlfn.CONCAT(H43,J43,L43,N43,P43,R43,T43,V43)</f>
        <v>PFFP</v>
      </c>
      <c r="E43" s="116">
        <v>4</v>
      </c>
      <c r="F43" s="69">
        <f>LEN(D43)-LEN(SUBSTITUTE(D43,"F",""))+E43</f>
        <v>6</v>
      </c>
      <c r="G43" s="42" t="s">
        <v>19</v>
      </c>
      <c r="H43" s="96" t="str">
        <f t="shared" ref="H43:J43" si="78">IF(OR(G43="P",G44="P"),"P","F")</f>
        <v>P</v>
      </c>
      <c r="I43" s="42" t="s">
        <v>19</v>
      </c>
      <c r="J43" s="96" t="str">
        <f t="shared" si="78"/>
        <v>F</v>
      </c>
      <c r="K43" s="63" t="s">
        <v>19</v>
      </c>
      <c r="L43" s="96" t="str">
        <f t="shared" ref="L43" si="79">IF(OR(K43="P",K44="P"),"P","F")</f>
        <v>F</v>
      </c>
      <c r="M43" s="58" t="s">
        <v>18</v>
      </c>
      <c r="N43" s="96" t="str">
        <f t="shared" si="55"/>
        <v>P</v>
      </c>
      <c r="O43" s="58"/>
      <c r="P43" s="96" t="str">
        <f t="shared" si="56"/>
        <v/>
      </c>
      <c r="Q43" s="58"/>
      <c r="R43" s="96" t="str">
        <f t="shared" si="57"/>
        <v/>
      </c>
      <c r="S43" s="58"/>
      <c r="T43" s="96" t="str">
        <f t="shared" si="58"/>
        <v/>
      </c>
      <c r="U43" s="58"/>
      <c r="V43" s="96" t="str">
        <f t="shared" si="59"/>
        <v/>
      </c>
    </row>
    <row r="44" spans="1:22" ht="15" thickBot="1">
      <c r="A44" s="14" t="s">
        <v>20</v>
      </c>
      <c r="B44" s="38" t="s">
        <v>75</v>
      </c>
      <c r="C44" s="39" t="s">
        <v>76</v>
      </c>
      <c r="D44" s="95"/>
      <c r="E44" s="117"/>
      <c r="F44" s="79" cm="1">
        <f t="array" ref="F44">IFERROR(LEN(_xlfn.REGEXEXTRACT(D43,"F+$")),0)</f>
        <v>0</v>
      </c>
      <c r="G44" s="45" t="s">
        <v>18</v>
      </c>
      <c r="H44" s="100"/>
      <c r="I44" s="45" t="s">
        <v>19</v>
      </c>
      <c r="J44" s="100"/>
      <c r="K44" s="58" t="s">
        <v>19</v>
      </c>
      <c r="L44" s="100"/>
      <c r="M44" s="58" t="s">
        <v>18</v>
      </c>
      <c r="N44" s="97"/>
      <c r="O44" s="58"/>
      <c r="P44" s="97"/>
      <c r="Q44" s="59"/>
      <c r="R44" s="97"/>
      <c r="S44" s="59"/>
      <c r="T44" s="97"/>
      <c r="U44" s="59"/>
      <c r="V44" s="97"/>
    </row>
    <row r="45" spans="1:22">
      <c r="A45" s="1"/>
      <c r="B45" s="103" t="s">
        <v>77</v>
      </c>
      <c r="C45" s="6"/>
      <c r="D45" s="76"/>
      <c r="E45" s="6"/>
      <c r="F45" s="6"/>
      <c r="G45" s="46"/>
      <c r="H45" s="25"/>
      <c r="I45" s="25"/>
      <c r="J45" s="25"/>
      <c r="K45" s="61"/>
      <c r="L45" s="25"/>
      <c r="M45" s="61"/>
      <c r="N45" s="25"/>
      <c r="O45" s="61"/>
      <c r="P45" s="65"/>
      <c r="Q45" s="66"/>
      <c r="R45" s="52"/>
      <c r="S45" s="4"/>
      <c r="T45" s="52"/>
      <c r="U45" s="64"/>
      <c r="V45" s="52"/>
    </row>
    <row r="46" spans="1:22" ht="15" thickBot="1">
      <c r="A46" s="1"/>
      <c r="B46" s="102"/>
      <c r="C46" s="6"/>
      <c r="D46" s="76"/>
      <c r="E46" s="6"/>
      <c r="F46" s="6"/>
      <c r="G46" s="47"/>
      <c r="H46" s="18"/>
      <c r="I46" s="18"/>
      <c r="J46" s="18"/>
      <c r="K46" s="60"/>
      <c r="L46" s="18"/>
      <c r="M46" s="60"/>
      <c r="N46" s="18"/>
      <c r="O46" s="60"/>
      <c r="P46" s="18"/>
      <c r="Q46" s="60"/>
      <c r="R46" s="18"/>
      <c r="S46" s="60"/>
      <c r="T46" s="18"/>
      <c r="U46" s="60"/>
      <c r="V46" s="18"/>
    </row>
    <row r="47" spans="1:22">
      <c r="A47" s="12" t="s">
        <v>15</v>
      </c>
      <c r="B47" s="36" t="s">
        <v>78</v>
      </c>
      <c r="C47" s="37" t="s">
        <v>79</v>
      </c>
      <c r="D47" s="94" t="str">
        <f>_xlfn.CONCAT(H47,J47,L47,N47,P47,R47,T47,V47)</f>
        <v>PPPP</v>
      </c>
      <c r="E47" s="116">
        <v>0</v>
      </c>
      <c r="F47" s="69">
        <f>LEN(D47)-LEN(SUBSTITUTE(D47,"F",""))+E47</f>
        <v>0</v>
      </c>
      <c r="G47" s="45" t="s">
        <v>18</v>
      </c>
      <c r="H47" s="100" t="str">
        <f>IF(OR(G47="P",G48="P"),"P","F")</f>
        <v>P</v>
      </c>
      <c r="I47" s="45" t="s">
        <v>18</v>
      </c>
      <c r="J47" s="96" t="str">
        <f>IF(OR(I47="P",I48="P"),"P","F")</f>
        <v>P</v>
      </c>
      <c r="K47" s="58" t="s">
        <v>18</v>
      </c>
      <c r="L47" s="96" t="str">
        <f>IF(OR(K47="P",K48="P"),"P","F")</f>
        <v>P</v>
      </c>
      <c r="M47" s="45" t="s">
        <v>18</v>
      </c>
      <c r="N47" s="96" t="str">
        <f t="shared" ref="N47:V61" si="80">IF(M47="","",IF(OR(M47="P",M48="P"),"P","F"))</f>
        <v>P</v>
      </c>
      <c r="O47" s="45"/>
      <c r="P47" s="96" t="str">
        <f t="shared" si="80"/>
        <v/>
      </c>
      <c r="Q47" s="42"/>
      <c r="R47" s="96" t="str">
        <f t="shared" si="80"/>
        <v/>
      </c>
      <c r="S47" s="42"/>
      <c r="T47" s="96" t="str">
        <f t="shared" si="80"/>
        <v/>
      </c>
      <c r="U47" s="42"/>
      <c r="V47" s="96" t="str">
        <f t="shared" si="80"/>
        <v/>
      </c>
    </row>
    <row r="48" spans="1:22" ht="15" thickBot="1">
      <c r="A48" s="14" t="s">
        <v>20</v>
      </c>
      <c r="B48" s="38" t="s">
        <v>80</v>
      </c>
      <c r="C48" s="39" t="s">
        <v>81</v>
      </c>
      <c r="D48" s="95"/>
      <c r="E48" s="117"/>
      <c r="F48" s="80" cm="1">
        <f t="array" ref="F48">IFERROR(LEN(_xlfn.REGEXEXTRACT(D47,"F+$")),0)</f>
        <v>0</v>
      </c>
      <c r="G48" s="44" t="s">
        <v>18</v>
      </c>
      <c r="H48" s="97"/>
      <c r="I48" s="44" t="s">
        <v>19</v>
      </c>
      <c r="J48" s="97"/>
      <c r="K48" s="59" t="s">
        <v>19</v>
      </c>
      <c r="L48" s="97"/>
      <c r="M48" s="44" t="s">
        <v>19</v>
      </c>
      <c r="N48" s="97"/>
      <c r="O48" s="44"/>
      <c r="P48" s="97"/>
      <c r="Q48" s="44"/>
      <c r="R48" s="97"/>
      <c r="S48" s="44"/>
      <c r="T48" s="97"/>
      <c r="U48" s="44"/>
      <c r="V48" s="97"/>
    </row>
    <row r="49" spans="1:22" ht="15" customHeight="1">
      <c r="A49" s="12" t="s">
        <v>15</v>
      </c>
      <c r="B49" s="36" t="s">
        <v>82</v>
      </c>
      <c r="C49" s="37" t="s">
        <v>83</v>
      </c>
      <c r="D49" s="94" t="str">
        <f t="shared" ref="D49" si="81">_xlfn.CONCAT(H49,J49,L49,N49,P49,R49,T49,V49)</f>
        <v>PPPP</v>
      </c>
      <c r="E49" s="116">
        <v>0</v>
      </c>
      <c r="F49" s="69">
        <f>LEN(D49)-LEN(SUBSTITUTE(D49,"F",""))+E49</f>
        <v>0</v>
      </c>
      <c r="G49" s="42" t="s">
        <v>18</v>
      </c>
      <c r="H49" s="98" t="str">
        <f t="shared" ref="H49" si="82">IF(OR(G49="P",G50="P"),"P","F")</f>
        <v>P</v>
      </c>
      <c r="I49" s="42" t="s">
        <v>18</v>
      </c>
      <c r="J49" s="98" t="str">
        <f t="shared" ref="J49" si="83">IF(OR(I49="P",I50="P"),"P","F")</f>
        <v>P</v>
      </c>
      <c r="K49" s="58" t="s">
        <v>18</v>
      </c>
      <c r="L49" s="98" t="str">
        <f t="shared" ref="L49" si="84">IF(OR(K49="P",K50="P"),"P","F")</f>
        <v>P</v>
      </c>
      <c r="M49" s="42" t="s">
        <v>18</v>
      </c>
      <c r="N49" s="96" t="str">
        <f t="shared" si="80"/>
        <v>P</v>
      </c>
      <c r="O49" s="42"/>
      <c r="P49" s="96" t="str">
        <f t="shared" si="80"/>
        <v/>
      </c>
      <c r="Q49" s="42"/>
      <c r="R49" s="96" t="str">
        <f t="shared" si="80"/>
        <v/>
      </c>
      <c r="S49" s="42"/>
      <c r="T49" s="96" t="str">
        <f t="shared" si="80"/>
        <v/>
      </c>
      <c r="U49" s="42"/>
      <c r="V49" s="96" t="str">
        <f t="shared" si="80"/>
        <v/>
      </c>
    </row>
    <row r="50" spans="1:22" ht="15" thickBot="1">
      <c r="A50" s="14" t="s">
        <v>20</v>
      </c>
      <c r="B50" s="38" t="s">
        <v>84</v>
      </c>
      <c r="C50" s="39" t="s">
        <v>85</v>
      </c>
      <c r="D50" s="95"/>
      <c r="E50" s="117"/>
      <c r="F50" s="80" cm="1">
        <f t="array" ref="F50">IFERROR(LEN(_xlfn.REGEXEXTRACT(D49,"F+$")),0)</f>
        <v>0</v>
      </c>
      <c r="G50" s="44" t="s">
        <v>18</v>
      </c>
      <c r="H50" s="99"/>
      <c r="I50" s="44" t="s">
        <v>18</v>
      </c>
      <c r="J50" s="99"/>
      <c r="K50" s="59" t="s">
        <v>18</v>
      </c>
      <c r="L50" s="99"/>
      <c r="M50" s="44" t="s">
        <v>18</v>
      </c>
      <c r="N50" s="97"/>
      <c r="O50" s="44"/>
      <c r="P50" s="97"/>
      <c r="Q50" s="44"/>
      <c r="R50" s="97"/>
      <c r="S50" s="44"/>
      <c r="T50" s="97"/>
      <c r="U50" s="44"/>
      <c r="V50" s="97"/>
    </row>
    <row r="51" spans="1:22">
      <c r="A51" s="12" t="s">
        <v>15</v>
      </c>
      <c r="B51" s="36" t="s">
        <v>86</v>
      </c>
      <c r="C51" s="37" t="s">
        <v>87</v>
      </c>
      <c r="D51" s="94" t="str">
        <f t="shared" ref="D51" si="85">_xlfn.CONCAT(H51,J51,L51,N51,P51,R51,T51,V51)</f>
        <v>PPFP</v>
      </c>
      <c r="E51" s="116">
        <v>2</v>
      </c>
      <c r="F51" s="69">
        <f>LEN(D51)-LEN(SUBSTITUTE(D51,"F",""))+E51</f>
        <v>3</v>
      </c>
      <c r="G51" s="42" t="s">
        <v>18</v>
      </c>
      <c r="H51" s="96" t="str">
        <f t="shared" ref="H51" si="86">IF(OR(G51="P",G52="P"),"P","F")</f>
        <v>P</v>
      </c>
      <c r="I51" s="42" t="s">
        <v>18</v>
      </c>
      <c r="J51" s="96" t="str">
        <f t="shared" ref="J51" si="87">IF(OR(I51="P",I52="P"),"P","F")</f>
        <v>P</v>
      </c>
      <c r="K51" s="58" t="s">
        <v>19</v>
      </c>
      <c r="L51" s="96" t="str">
        <f t="shared" ref="L51" si="88">IF(OR(K51="P",K52="P"),"P","F")</f>
        <v>F</v>
      </c>
      <c r="M51" s="58" t="s">
        <v>18</v>
      </c>
      <c r="N51" s="96" t="str">
        <f t="shared" si="80"/>
        <v>P</v>
      </c>
      <c r="O51" s="58"/>
      <c r="P51" s="96" t="str">
        <f t="shared" si="80"/>
        <v/>
      </c>
      <c r="Q51" s="58"/>
      <c r="R51" s="96" t="str">
        <f t="shared" si="80"/>
        <v/>
      </c>
      <c r="S51" s="58"/>
      <c r="T51" s="96" t="str">
        <f t="shared" si="80"/>
        <v/>
      </c>
      <c r="U51" s="58"/>
      <c r="V51" s="96" t="str">
        <f t="shared" si="80"/>
        <v/>
      </c>
    </row>
    <row r="52" spans="1:22" ht="15" thickBot="1">
      <c r="A52" s="14" t="s">
        <v>20</v>
      </c>
      <c r="B52" s="38" t="s">
        <v>88</v>
      </c>
      <c r="C52" s="39" t="s">
        <v>89</v>
      </c>
      <c r="D52" s="95"/>
      <c r="E52" s="117"/>
      <c r="F52" s="80" cm="1">
        <f t="array" ref="F52">IFERROR(LEN(_xlfn.REGEXEXTRACT(D51,"F+$")),0)</f>
        <v>0</v>
      </c>
      <c r="G52" s="44" t="s">
        <v>19</v>
      </c>
      <c r="H52" s="97"/>
      <c r="I52" s="44" t="s">
        <v>19</v>
      </c>
      <c r="J52" s="97"/>
      <c r="K52" s="59" t="s">
        <v>19</v>
      </c>
      <c r="L52" s="97"/>
      <c r="M52" s="44" t="s">
        <v>18</v>
      </c>
      <c r="N52" s="97"/>
      <c r="O52" s="44"/>
      <c r="P52" s="97"/>
      <c r="Q52" s="44"/>
      <c r="R52" s="97"/>
      <c r="S52" s="44"/>
      <c r="T52" s="97"/>
      <c r="U52" s="44"/>
      <c r="V52" s="97"/>
    </row>
    <row r="53" spans="1:22">
      <c r="A53" s="12" t="s">
        <v>15</v>
      </c>
      <c r="B53" s="36" t="s">
        <v>90</v>
      </c>
      <c r="C53" s="37" t="s">
        <v>91</v>
      </c>
      <c r="D53" s="94" t="str">
        <f t="shared" ref="D53" si="89">_xlfn.CONCAT(H53,J53,L53,N53,P53,R53,T53,V53)</f>
        <v>PFPP</v>
      </c>
      <c r="E53" s="116">
        <v>2</v>
      </c>
      <c r="F53" s="69">
        <f>LEN(D53)-LEN(SUBSTITUTE(D53,"F",""))+E53</f>
        <v>3</v>
      </c>
      <c r="G53" s="42" t="s">
        <v>18</v>
      </c>
      <c r="H53" s="96" t="str">
        <f t="shared" ref="H53" si="90">IF(OR(G53="P",G54="P"),"P","F")</f>
        <v>P</v>
      </c>
      <c r="I53" s="42" t="s">
        <v>19</v>
      </c>
      <c r="J53" s="96" t="str">
        <f t="shared" ref="J53" si="91">IF(OR(I53="P",I54="P"),"P","F")</f>
        <v>F</v>
      </c>
      <c r="K53" s="58" t="s">
        <v>18</v>
      </c>
      <c r="L53" s="96" t="str">
        <f t="shared" ref="L53" si="92">IF(OR(K53="P",K54="P"),"P","F")</f>
        <v>P</v>
      </c>
      <c r="M53" s="58" t="s">
        <v>18</v>
      </c>
      <c r="N53" s="96" t="str">
        <f t="shared" si="80"/>
        <v>P</v>
      </c>
      <c r="O53" s="58"/>
      <c r="P53" s="96" t="str">
        <f t="shared" si="80"/>
        <v/>
      </c>
      <c r="Q53" s="58"/>
      <c r="R53" s="96" t="str">
        <f t="shared" si="80"/>
        <v/>
      </c>
      <c r="S53" s="58"/>
      <c r="T53" s="96" t="str">
        <f t="shared" si="80"/>
        <v/>
      </c>
      <c r="U53" s="58"/>
      <c r="V53" s="96" t="str">
        <f t="shared" si="80"/>
        <v/>
      </c>
    </row>
    <row r="54" spans="1:22" ht="15" thickBot="1">
      <c r="A54" s="14" t="s">
        <v>20</v>
      </c>
      <c r="B54" s="38" t="s">
        <v>92</v>
      </c>
      <c r="C54" s="39" t="s">
        <v>93</v>
      </c>
      <c r="D54" s="95"/>
      <c r="E54" s="117"/>
      <c r="F54" s="80" cm="1">
        <f t="array" ref="F54">IFERROR(LEN(_xlfn.REGEXEXTRACT(D53,"F+$")),0)</f>
        <v>0</v>
      </c>
      <c r="G54" s="44" t="s">
        <v>19</v>
      </c>
      <c r="H54" s="97"/>
      <c r="I54" s="44" t="s">
        <v>19</v>
      </c>
      <c r="J54" s="97"/>
      <c r="K54" s="58" t="s">
        <v>19</v>
      </c>
      <c r="L54" s="97"/>
      <c r="M54" s="58" t="s">
        <v>18</v>
      </c>
      <c r="N54" s="97"/>
      <c r="O54" s="58"/>
      <c r="P54" s="97"/>
      <c r="Q54" s="58"/>
      <c r="R54" s="97"/>
      <c r="S54" s="58"/>
      <c r="T54" s="97"/>
      <c r="U54" s="58"/>
      <c r="V54" s="97"/>
    </row>
    <row r="55" spans="1:22" ht="18" customHeight="1">
      <c r="A55" s="12" t="s">
        <v>15</v>
      </c>
      <c r="B55" s="36" t="s">
        <v>94</v>
      </c>
      <c r="C55" s="37" t="s">
        <v>95</v>
      </c>
      <c r="D55" s="94" t="str">
        <f t="shared" ref="D55" si="93">_xlfn.CONCAT(H55,J55,L55,N55,P55,R55,T55,V55)</f>
        <v>PPFP</v>
      </c>
      <c r="E55" s="116">
        <v>1</v>
      </c>
      <c r="F55" s="69">
        <f>LEN(D55)-LEN(SUBSTITUTE(D55,"F",""))+E55</f>
        <v>2</v>
      </c>
      <c r="G55" s="42" t="s">
        <v>18</v>
      </c>
      <c r="H55" s="96" t="str">
        <f t="shared" ref="H55" si="94">IF(OR(G55="P",G56="P"),"P","F")</f>
        <v>P</v>
      </c>
      <c r="I55" s="42" t="s">
        <v>18</v>
      </c>
      <c r="J55" s="96" t="str">
        <f t="shared" ref="J55" si="95">IF(OR(I55="P",I56="P"),"P","F")</f>
        <v>P</v>
      </c>
      <c r="K55" s="63" t="s">
        <v>19</v>
      </c>
      <c r="L55" s="96" t="str">
        <f t="shared" ref="L55" si="96">IF(OR(K55="P",K56="P"),"P","F")</f>
        <v>F</v>
      </c>
      <c r="M55" s="42" t="s">
        <v>18</v>
      </c>
      <c r="N55" s="96" t="str">
        <f t="shared" si="80"/>
        <v>P</v>
      </c>
      <c r="O55" s="42"/>
      <c r="P55" s="96" t="str">
        <f t="shared" si="80"/>
        <v/>
      </c>
      <c r="Q55" s="42"/>
      <c r="R55" s="96" t="str">
        <f t="shared" si="80"/>
        <v/>
      </c>
      <c r="S55" s="42"/>
      <c r="T55" s="96" t="str">
        <f t="shared" si="80"/>
        <v/>
      </c>
      <c r="U55" s="42"/>
      <c r="V55" s="96" t="str">
        <f t="shared" si="80"/>
        <v/>
      </c>
    </row>
    <row r="56" spans="1:22" ht="29.45" thickBot="1">
      <c r="A56" s="14" t="s">
        <v>20</v>
      </c>
      <c r="B56" s="38" t="s">
        <v>96</v>
      </c>
      <c r="C56" s="39" t="s">
        <v>97</v>
      </c>
      <c r="D56" s="95"/>
      <c r="E56" s="117"/>
      <c r="F56" s="80" cm="1">
        <f t="array" ref="F56">IFERROR(LEN(_xlfn.REGEXEXTRACT(D55,"F+$")),0)</f>
        <v>0</v>
      </c>
      <c r="G56" s="44" t="s">
        <v>18</v>
      </c>
      <c r="H56" s="97"/>
      <c r="I56" s="44" t="s">
        <v>18</v>
      </c>
      <c r="J56" s="97"/>
      <c r="K56" s="59" t="s">
        <v>19</v>
      </c>
      <c r="L56" s="97"/>
      <c r="M56" s="58" t="s">
        <v>19</v>
      </c>
      <c r="N56" s="97"/>
      <c r="O56" s="58"/>
      <c r="P56" s="97"/>
      <c r="Q56" s="58"/>
      <c r="R56" s="97"/>
      <c r="S56" s="58"/>
      <c r="T56" s="97"/>
      <c r="U56" s="58"/>
      <c r="V56" s="97"/>
    </row>
    <row r="57" spans="1:22">
      <c r="A57" s="12" t="s">
        <v>15</v>
      </c>
      <c r="B57" s="36" t="s">
        <v>98</v>
      </c>
      <c r="C57" s="37" t="s">
        <v>99</v>
      </c>
      <c r="D57" s="94" t="str">
        <f t="shared" ref="D57" si="97">_xlfn.CONCAT(H57,J57,L57,N57,P57,R57,T57,V57)</f>
        <v>PPFP</v>
      </c>
      <c r="E57" s="116">
        <v>1</v>
      </c>
      <c r="F57" s="69">
        <f>LEN(D57)-LEN(SUBSTITUTE(D57,"F",""))+E57</f>
        <v>2</v>
      </c>
      <c r="G57" s="42" t="s">
        <v>18</v>
      </c>
      <c r="H57" s="96" t="str">
        <f t="shared" ref="H57" si="98">IF(OR(G57="P",G58="P"),"P","F")</f>
        <v>P</v>
      </c>
      <c r="I57" s="42" t="s">
        <v>18</v>
      </c>
      <c r="J57" s="96" t="str">
        <f t="shared" ref="J57" si="99">IF(OR(I57="P",I58="P"),"P","F")</f>
        <v>P</v>
      </c>
      <c r="K57" s="58" t="s">
        <v>19</v>
      </c>
      <c r="L57" s="96" t="str">
        <f t="shared" ref="L57" si="100">IF(OR(K57="P",K58="P"),"P","F")</f>
        <v>F</v>
      </c>
      <c r="M57" s="42" t="s">
        <v>18</v>
      </c>
      <c r="N57" s="96" t="str">
        <f t="shared" si="80"/>
        <v>P</v>
      </c>
      <c r="O57" s="42"/>
      <c r="P57" s="96" t="str">
        <f t="shared" si="80"/>
        <v/>
      </c>
      <c r="Q57" s="42"/>
      <c r="R57" s="96" t="str">
        <f t="shared" si="80"/>
        <v/>
      </c>
      <c r="S57" s="42"/>
      <c r="T57" s="96" t="str">
        <f t="shared" si="80"/>
        <v/>
      </c>
      <c r="U57" s="42"/>
      <c r="V57" s="96" t="str">
        <f t="shared" si="80"/>
        <v/>
      </c>
    </row>
    <row r="58" spans="1:22" ht="15" thickBot="1">
      <c r="A58" s="14" t="s">
        <v>20</v>
      </c>
      <c r="B58" s="38" t="s">
        <v>100</v>
      </c>
      <c r="C58" s="39" t="s">
        <v>101</v>
      </c>
      <c r="D58" s="95"/>
      <c r="E58" s="117"/>
      <c r="F58" s="80" cm="1">
        <f t="array" ref="F58">IFERROR(LEN(_xlfn.REGEXEXTRACT(D57,"F+$")),0)</f>
        <v>0</v>
      </c>
      <c r="G58" s="44" t="s">
        <v>18</v>
      </c>
      <c r="H58" s="97"/>
      <c r="I58" s="44" t="s">
        <v>19</v>
      </c>
      <c r="J58" s="97"/>
      <c r="K58" s="58" t="s">
        <v>19</v>
      </c>
      <c r="L58" s="97"/>
      <c r="M58" s="58" t="s">
        <v>18</v>
      </c>
      <c r="N58" s="97"/>
      <c r="O58" s="58"/>
      <c r="P58" s="97"/>
      <c r="Q58" s="58"/>
      <c r="R58" s="97"/>
      <c r="S58" s="58"/>
      <c r="T58" s="97"/>
      <c r="U58" s="58"/>
      <c r="V58" s="97"/>
    </row>
    <row r="59" spans="1:22">
      <c r="A59" s="12" t="s">
        <v>15</v>
      </c>
      <c r="B59" s="36" t="s">
        <v>102</v>
      </c>
      <c r="C59" s="37" t="s">
        <v>103</v>
      </c>
      <c r="D59" s="94" t="str">
        <f t="shared" ref="D59" si="101">_xlfn.CONCAT(H59,J59,L59,N59,P59,R59,T59,V59)</f>
        <v>PPPF</v>
      </c>
      <c r="E59" s="116">
        <v>1</v>
      </c>
      <c r="F59" s="69">
        <f>LEN(D59)-LEN(SUBSTITUTE(D59,"F",""))+E59</f>
        <v>2</v>
      </c>
      <c r="G59" s="42" t="s">
        <v>18</v>
      </c>
      <c r="H59" s="96" t="str">
        <f t="shared" ref="H59" si="102">IF(OR(G59="P",G60="P"),"P","F")</f>
        <v>P</v>
      </c>
      <c r="I59" s="42" t="s">
        <v>18</v>
      </c>
      <c r="J59" s="96" t="str">
        <f t="shared" ref="J59" si="103">IF(OR(I59="P",I60="P"),"P","F")</f>
        <v>P</v>
      </c>
      <c r="K59" s="63" t="s">
        <v>18</v>
      </c>
      <c r="L59" s="96" t="str">
        <f t="shared" ref="L59" si="104">IF(OR(K59="P",K60="P"),"P","F")</f>
        <v>P</v>
      </c>
      <c r="M59" s="42" t="s">
        <v>19</v>
      </c>
      <c r="N59" s="96" t="str">
        <f t="shared" si="80"/>
        <v>F</v>
      </c>
      <c r="O59" s="42"/>
      <c r="P59" s="96" t="str">
        <f t="shared" si="80"/>
        <v/>
      </c>
      <c r="Q59" s="42"/>
      <c r="R59" s="96" t="str">
        <f t="shared" si="80"/>
        <v/>
      </c>
      <c r="S59" s="42"/>
      <c r="T59" s="96" t="str">
        <f t="shared" si="80"/>
        <v/>
      </c>
      <c r="U59" s="42"/>
      <c r="V59" s="96" t="str">
        <f t="shared" si="80"/>
        <v/>
      </c>
    </row>
    <row r="60" spans="1:22" ht="15" thickBot="1">
      <c r="A60" s="14" t="s">
        <v>20</v>
      </c>
      <c r="B60" s="91" t="s">
        <v>104</v>
      </c>
      <c r="C60" s="39" t="s">
        <v>105</v>
      </c>
      <c r="D60" s="95"/>
      <c r="E60" s="117"/>
      <c r="F60" s="80" cm="1">
        <f t="array" ref="F60">IFERROR(LEN(_xlfn.REGEXEXTRACT(D59,"F+$")),0)</f>
        <v>1</v>
      </c>
      <c r="G60" s="44" t="s">
        <v>19</v>
      </c>
      <c r="H60" s="97"/>
      <c r="I60" s="44" t="s">
        <v>19</v>
      </c>
      <c r="J60" s="97"/>
      <c r="K60" s="58" t="s">
        <v>19</v>
      </c>
      <c r="L60" s="97"/>
      <c r="M60" s="44" t="s">
        <v>19</v>
      </c>
      <c r="N60" s="97"/>
      <c r="O60" s="44"/>
      <c r="P60" s="97"/>
      <c r="Q60" s="44"/>
      <c r="R60" s="97"/>
      <c r="S60" s="44"/>
      <c r="T60" s="97"/>
      <c r="U60" s="44"/>
      <c r="V60" s="97"/>
    </row>
    <row r="61" spans="1:22">
      <c r="A61" s="12" t="s">
        <v>15</v>
      </c>
      <c r="B61" s="92" t="s">
        <v>106</v>
      </c>
      <c r="C61" s="37" t="s">
        <v>107</v>
      </c>
      <c r="D61" s="94" t="str">
        <f>_xlfn.CONCAT(H61,J61,L61,N61,P61,R61,T61,V61)</f>
        <v>PFPP</v>
      </c>
      <c r="E61" s="116">
        <v>1</v>
      </c>
      <c r="F61" s="69">
        <f>LEN(D61)-LEN(SUBSTITUTE(D61,"F",""))+E61</f>
        <v>2</v>
      </c>
      <c r="G61" s="42" t="s">
        <v>19</v>
      </c>
      <c r="H61" s="96" t="str">
        <f t="shared" ref="H61" si="105">IF(OR(G61="P",G62="P"),"P","F")</f>
        <v>P</v>
      </c>
      <c r="I61" s="42" t="s">
        <v>19</v>
      </c>
      <c r="J61" s="96" t="str">
        <f t="shared" ref="J61" si="106">IF(OR(I61="P",I62="P"),"P","F")</f>
        <v>F</v>
      </c>
      <c r="K61" s="63" t="s">
        <v>19</v>
      </c>
      <c r="L61" s="96" t="str">
        <f t="shared" ref="L61" si="107">IF(OR(K61="P",K62="P"),"P","F")</f>
        <v>P</v>
      </c>
      <c r="M61" s="58" t="s">
        <v>18</v>
      </c>
      <c r="N61" s="96" t="str">
        <f t="shared" si="80"/>
        <v>P</v>
      </c>
      <c r="O61" s="58"/>
      <c r="P61" s="96" t="str">
        <f t="shared" si="80"/>
        <v/>
      </c>
      <c r="Q61" s="58"/>
      <c r="R61" s="96" t="str">
        <f t="shared" si="80"/>
        <v/>
      </c>
      <c r="S61" s="58"/>
      <c r="T61" s="96" t="str">
        <f t="shared" si="80"/>
        <v/>
      </c>
      <c r="U61" s="58"/>
      <c r="V61" s="96" t="str">
        <f t="shared" si="80"/>
        <v/>
      </c>
    </row>
    <row r="62" spans="1:22" ht="15" thickBot="1">
      <c r="A62" s="14" t="s">
        <v>20</v>
      </c>
      <c r="B62" s="93" t="s">
        <v>108</v>
      </c>
      <c r="C62" s="39" t="s">
        <v>109</v>
      </c>
      <c r="D62" s="95"/>
      <c r="E62" s="117"/>
      <c r="F62" s="79" cm="1">
        <f t="array" ref="F62">IFERROR(LEN(_xlfn.REGEXEXTRACT(D61,"F+$")),0)</f>
        <v>0</v>
      </c>
      <c r="G62" s="45" t="s">
        <v>18</v>
      </c>
      <c r="H62" s="100"/>
      <c r="I62" s="45" t="s">
        <v>19</v>
      </c>
      <c r="J62" s="100"/>
      <c r="K62" s="59" t="s">
        <v>18</v>
      </c>
      <c r="L62" s="100"/>
      <c r="M62" s="59" t="s">
        <v>18</v>
      </c>
      <c r="N62" s="97"/>
      <c r="O62" s="59"/>
      <c r="P62" s="97"/>
      <c r="Q62" s="58"/>
      <c r="R62" s="97"/>
      <c r="S62" s="58"/>
      <c r="T62" s="97"/>
      <c r="U62" s="58"/>
      <c r="V62" s="97"/>
    </row>
    <row r="63" spans="1:22">
      <c r="A63" s="1"/>
      <c r="B63" s="101" t="s">
        <v>110</v>
      </c>
      <c r="C63" s="6"/>
      <c r="D63" s="76"/>
      <c r="E63" s="6"/>
      <c r="F63" s="6"/>
      <c r="G63" s="46"/>
      <c r="H63" s="25"/>
      <c r="I63" s="25"/>
      <c r="J63" s="25"/>
      <c r="K63" s="61"/>
      <c r="L63" s="25"/>
      <c r="M63" s="61"/>
      <c r="N63" s="52"/>
      <c r="O63" s="61"/>
      <c r="P63" s="52"/>
      <c r="Q63" s="61"/>
      <c r="R63" s="22"/>
      <c r="S63" s="61"/>
      <c r="T63" s="22"/>
      <c r="U63" s="61"/>
      <c r="V63" s="22"/>
    </row>
    <row r="64" spans="1:22" ht="12.95" customHeight="1" thickBot="1">
      <c r="B64" s="102"/>
      <c r="C64" s="6"/>
      <c r="D64" s="76"/>
      <c r="E64" s="6"/>
      <c r="F64" s="6"/>
      <c r="G64" s="47"/>
      <c r="H64" s="18"/>
      <c r="I64" s="18"/>
      <c r="J64" s="18"/>
      <c r="K64" s="60"/>
      <c r="L64" s="18"/>
      <c r="M64" s="60"/>
      <c r="N64" s="18"/>
      <c r="O64" s="60"/>
      <c r="P64" s="18"/>
      <c r="Q64" s="60"/>
      <c r="R64" s="24"/>
      <c r="S64" s="60"/>
      <c r="T64" s="24"/>
      <c r="U64" s="60"/>
      <c r="V64" s="24"/>
    </row>
    <row r="65" spans="1:22">
      <c r="A65" s="12" t="s">
        <v>15</v>
      </c>
      <c r="B65" s="36" t="s">
        <v>111</v>
      </c>
      <c r="C65" s="37" t="s">
        <v>112</v>
      </c>
      <c r="D65" s="94" t="str">
        <f>_xlfn.CONCAT(H65,J65,L65,N65,P65,R65,T65,V65)</f>
        <v>PPFP</v>
      </c>
      <c r="E65" s="116">
        <v>0</v>
      </c>
      <c r="F65" s="69">
        <f>LEN(D65)-LEN(SUBSTITUTE(D65,"F",""))+E65</f>
        <v>1</v>
      </c>
      <c r="G65" s="42" t="s">
        <v>18</v>
      </c>
      <c r="H65" s="96" t="str">
        <f>IF(OR(G65="P",G66="P"),"P","F")</f>
        <v>P</v>
      </c>
      <c r="I65" s="42" t="s">
        <v>18</v>
      </c>
      <c r="J65" s="96" t="str">
        <f>IF(OR(I65="P",I66="P"),"P","F")</f>
        <v>P</v>
      </c>
      <c r="K65" s="58" t="s">
        <v>19</v>
      </c>
      <c r="L65" s="96" t="str">
        <f>IF(OR(K65="P",K66="P"),"P","F")</f>
        <v>F</v>
      </c>
      <c r="M65" s="42" t="s">
        <v>19</v>
      </c>
      <c r="N65" s="96" t="str">
        <f t="shared" ref="N65:N79" si="108">IF(M65="","",IF(OR(M65="P",M66="P"),"P","F"))</f>
        <v>P</v>
      </c>
      <c r="O65" s="42"/>
      <c r="P65" s="96" t="str">
        <f t="shared" ref="P65:P79" si="109">IF(O65="","",IF(OR(O65="P",O66="P"),"P","F"))</f>
        <v/>
      </c>
      <c r="Q65" s="42"/>
      <c r="R65" s="96" t="str">
        <f t="shared" ref="R65:R79" si="110">IF(Q65="","",IF(OR(Q65="P",Q66="P"),"P","F"))</f>
        <v/>
      </c>
      <c r="S65" s="42"/>
      <c r="T65" s="96" t="str">
        <f t="shared" ref="T65:T79" si="111">IF(S65="","",IF(OR(S65="P",S66="P"),"P","F"))</f>
        <v/>
      </c>
      <c r="U65" s="42"/>
      <c r="V65" s="96" t="str">
        <f t="shared" ref="V65:V79" si="112">IF(U65="","",IF(OR(U65="P",U66="P"),"P","F"))</f>
        <v/>
      </c>
    </row>
    <row r="66" spans="1:22" ht="15.95" customHeight="1" thickBot="1">
      <c r="A66" s="14" t="s">
        <v>20</v>
      </c>
      <c r="B66" s="38" t="s">
        <v>113</v>
      </c>
      <c r="C66" s="39" t="s">
        <v>114</v>
      </c>
      <c r="D66" s="95"/>
      <c r="E66" s="117"/>
      <c r="F66" s="80" cm="1">
        <f t="array" ref="F66">IFERROR(LEN(_xlfn.REGEXEXTRACT(D65,"F+$")),0)</f>
        <v>0</v>
      </c>
      <c r="G66" s="44" t="s">
        <v>19</v>
      </c>
      <c r="H66" s="97"/>
      <c r="I66" s="44" t="s">
        <v>19</v>
      </c>
      <c r="J66" s="97"/>
      <c r="K66" s="58" t="s">
        <v>19</v>
      </c>
      <c r="L66" s="97"/>
      <c r="M66" s="44" t="s">
        <v>18</v>
      </c>
      <c r="N66" s="97"/>
      <c r="O66" s="44"/>
      <c r="P66" s="97"/>
      <c r="Q66" s="44"/>
      <c r="R66" s="97"/>
      <c r="S66" s="44"/>
      <c r="T66" s="97"/>
      <c r="U66" s="44"/>
      <c r="V66" s="97"/>
    </row>
    <row r="67" spans="1:22">
      <c r="A67" s="12" t="s">
        <v>15</v>
      </c>
      <c r="B67" s="36" t="s">
        <v>115</v>
      </c>
      <c r="C67" s="37" t="s">
        <v>116</v>
      </c>
      <c r="D67" s="94" t="str">
        <f t="shared" ref="D67" si="113">_xlfn.CONCAT(H67,J67,L67,N67,P67,R67,T67,V67)</f>
        <v>PPPP</v>
      </c>
      <c r="E67" s="116">
        <v>3</v>
      </c>
      <c r="F67" s="69">
        <f>LEN(D67)-LEN(SUBSTITUTE(D67,"F",""))+E67</f>
        <v>3</v>
      </c>
      <c r="G67" s="42" t="s">
        <v>18</v>
      </c>
      <c r="H67" s="98" t="str">
        <f t="shared" ref="H67" si="114">IF(OR(G67="P",G68="P"),"P","F")</f>
        <v>P</v>
      </c>
      <c r="I67" s="42" t="s">
        <v>18</v>
      </c>
      <c r="J67" s="98" t="str">
        <f t="shared" ref="J67" si="115">IF(OR(I67="P",I68="P"),"P","F")</f>
        <v>P</v>
      </c>
      <c r="K67" s="42" t="s">
        <v>18</v>
      </c>
      <c r="L67" s="98" t="str">
        <f>IF(OR(K67="P",K68="P"),"P","F")</f>
        <v>P</v>
      </c>
      <c r="M67" s="42" t="s">
        <v>18</v>
      </c>
      <c r="N67" s="96" t="str">
        <f t="shared" si="108"/>
        <v>P</v>
      </c>
      <c r="O67" s="42"/>
      <c r="P67" s="96" t="str">
        <f t="shared" si="109"/>
        <v/>
      </c>
      <c r="Q67" s="42"/>
      <c r="R67" s="96" t="str">
        <f t="shared" si="110"/>
        <v/>
      </c>
      <c r="S67" s="42"/>
      <c r="T67" s="96" t="str">
        <f t="shared" si="111"/>
        <v/>
      </c>
      <c r="U67" s="42"/>
      <c r="V67" s="96" t="str">
        <f t="shared" si="112"/>
        <v/>
      </c>
    </row>
    <row r="68" spans="1:22" ht="15" thickBot="1">
      <c r="A68" s="14" t="s">
        <v>20</v>
      </c>
      <c r="B68" s="38" t="s">
        <v>117</v>
      </c>
      <c r="C68" s="39" t="s">
        <v>118</v>
      </c>
      <c r="D68" s="95"/>
      <c r="E68" s="117"/>
      <c r="F68" s="80" cm="1">
        <f t="array" ref="F68">IFERROR(LEN(_xlfn.REGEXEXTRACT(D67,"F+$")),0)</f>
        <v>0</v>
      </c>
      <c r="G68" s="44" t="s">
        <v>19</v>
      </c>
      <c r="H68" s="99"/>
      <c r="I68" s="44" t="s">
        <v>19</v>
      </c>
      <c r="J68" s="99"/>
      <c r="K68" s="58" t="s">
        <v>19</v>
      </c>
      <c r="L68" s="99"/>
      <c r="M68" s="44" t="s">
        <v>19</v>
      </c>
      <c r="N68" s="97"/>
      <c r="O68" s="44"/>
      <c r="P68" s="97"/>
      <c r="Q68" s="44"/>
      <c r="R68" s="97"/>
      <c r="S68" s="44"/>
      <c r="T68" s="97"/>
      <c r="U68" s="44"/>
      <c r="V68" s="97"/>
    </row>
    <row r="69" spans="1:22">
      <c r="A69" s="12" t="s">
        <v>15</v>
      </c>
      <c r="B69" s="36" t="s">
        <v>119</v>
      </c>
      <c r="C69" s="37" t="s">
        <v>120</v>
      </c>
      <c r="D69" s="94" t="str">
        <f t="shared" ref="D69" si="116">_xlfn.CONCAT(H69,J69,L69,N69,P69,R69,T69,V69)</f>
        <v>PPFP</v>
      </c>
      <c r="E69" s="116">
        <v>3</v>
      </c>
      <c r="F69" s="69">
        <f>LEN(D69)-LEN(SUBSTITUTE(D69,"F",""))+E69</f>
        <v>4</v>
      </c>
      <c r="G69" s="42" t="s">
        <v>18</v>
      </c>
      <c r="H69" s="96" t="str">
        <f t="shared" ref="H69" si="117">IF(OR(G69="P",G70="P"),"P","F")</f>
        <v>P</v>
      </c>
      <c r="I69" s="42" t="s">
        <v>18</v>
      </c>
      <c r="J69" s="96" t="str">
        <f t="shared" ref="J69" si="118">IF(OR(I69="P",I70="P"),"P","F")</f>
        <v>P</v>
      </c>
      <c r="K69" s="42" t="s">
        <v>19</v>
      </c>
      <c r="L69" s="96" t="str">
        <f t="shared" ref="L69" si="119">IF(OR(K69="P",K70="P"),"P","F")</f>
        <v>F</v>
      </c>
      <c r="M69" s="58" t="s">
        <v>18</v>
      </c>
      <c r="N69" s="96" t="str">
        <f t="shared" si="108"/>
        <v>P</v>
      </c>
      <c r="O69" s="58"/>
      <c r="P69" s="96" t="str">
        <f t="shared" si="109"/>
        <v/>
      </c>
      <c r="Q69" s="58"/>
      <c r="R69" s="96" t="str">
        <f t="shared" si="110"/>
        <v/>
      </c>
      <c r="S69" s="58"/>
      <c r="T69" s="96" t="str">
        <f t="shared" si="111"/>
        <v/>
      </c>
      <c r="U69" s="58"/>
      <c r="V69" s="96" t="str">
        <f t="shared" si="112"/>
        <v/>
      </c>
    </row>
    <row r="70" spans="1:22" ht="15" thickBot="1">
      <c r="A70" s="14" t="s">
        <v>20</v>
      </c>
      <c r="B70" s="38" t="s">
        <v>121</v>
      </c>
      <c r="C70" s="39" t="s">
        <v>122</v>
      </c>
      <c r="D70" s="95"/>
      <c r="E70" s="117"/>
      <c r="F70" s="80" cm="1">
        <f t="array" ref="F70">IFERROR(LEN(_xlfn.REGEXEXTRACT(D69,"F+$")),0)</f>
        <v>0</v>
      </c>
      <c r="G70" s="44" t="s">
        <v>18</v>
      </c>
      <c r="H70" s="97"/>
      <c r="I70" s="44" t="s">
        <v>19</v>
      </c>
      <c r="J70" s="97"/>
      <c r="K70" s="58" t="s">
        <v>19</v>
      </c>
      <c r="L70" s="97"/>
      <c r="M70" s="44" t="s">
        <v>19</v>
      </c>
      <c r="N70" s="97"/>
      <c r="O70" s="44"/>
      <c r="P70" s="97"/>
      <c r="Q70" s="44"/>
      <c r="R70" s="97"/>
      <c r="S70" s="44"/>
      <c r="T70" s="97"/>
      <c r="U70" s="44"/>
      <c r="V70" s="97"/>
    </row>
    <row r="71" spans="1:22">
      <c r="A71" s="12" t="s">
        <v>15</v>
      </c>
      <c r="B71" s="36" t="s">
        <v>123</v>
      </c>
      <c r="C71" s="37" t="s">
        <v>124</v>
      </c>
      <c r="D71" s="94" t="str">
        <f t="shared" ref="D71" si="120">_xlfn.CONCAT(H71,J71,L71,N71,P71,R71,T71,V71)</f>
        <v>FPPP</v>
      </c>
      <c r="E71" s="116">
        <v>3</v>
      </c>
      <c r="F71" s="69">
        <f>LEN(D71)-LEN(SUBSTITUTE(D71,"F",""))+E71</f>
        <v>4</v>
      </c>
      <c r="G71" s="42" t="s">
        <v>19</v>
      </c>
      <c r="H71" s="96" t="str">
        <f t="shared" ref="H71" si="121">IF(OR(G71="P",G72="P"),"P","F")</f>
        <v>F</v>
      </c>
      <c r="I71" s="42" t="s">
        <v>18</v>
      </c>
      <c r="J71" s="96" t="str">
        <f t="shared" ref="J71" si="122">IF(OR(I71="P",I72="P"),"P","F")</f>
        <v>P</v>
      </c>
      <c r="K71" s="42" t="s">
        <v>18</v>
      </c>
      <c r="L71" s="96" t="str">
        <f t="shared" ref="L71" si="123">IF(OR(K71="P",K72="P"),"P","F")</f>
        <v>P</v>
      </c>
      <c r="M71" s="58" t="s">
        <v>18</v>
      </c>
      <c r="N71" s="96" t="str">
        <f t="shared" si="108"/>
        <v>P</v>
      </c>
      <c r="O71" s="58"/>
      <c r="P71" s="96" t="str">
        <f t="shared" si="109"/>
        <v/>
      </c>
      <c r="Q71" s="58"/>
      <c r="R71" s="96" t="str">
        <f t="shared" si="110"/>
        <v/>
      </c>
      <c r="S71" s="58"/>
      <c r="T71" s="96" t="str">
        <f t="shared" si="111"/>
        <v/>
      </c>
      <c r="U71" s="58"/>
      <c r="V71" s="96" t="str">
        <f t="shared" si="112"/>
        <v/>
      </c>
    </row>
    <row r="72" spans="1:22" ht="17.25" customHeight="1" thickBot="1">
      <c r="A72" s="14" t="s">
        <v>20</v>
      </c>
      <c r="B72" s="38" t="s">
        <v>125</v>
      </c>
      <c r="C72" s="39" t="s">
        <v>126</v>
      </c>
      <c r="D72" s="95"/>
      <c r="E72" s="117"/>
      <c r="F72" s="80" cm="1">
        <f t="array" ref="F72">IFERROR(LEN(_xlfn.REGEXEXTRACT(D71,"F+$")),0)</f>
        <v>0</v>
      </c>
      <c r="G72" s="44" t="s">
        <v>19</v>
      </c>
      <c r="H72" s="97"/>
      <c r="I72" s="44" t="s">
        <v>19</v>
      </c>
      <c r="J72" s="97"/>
      <c r="K72" s="58" t="s">
        <v>19</v>
      </c>
      <c r="L72" s="97"/>
      <c r="M72" s="58" t="s">
        <v>19</v>
      </c>
      <c r="N72" s="97"/>
      <c r="O72" s="58"/>
      <c r="P72" s="97"/>
      <c r="Q72" s="58"/>
      <c r="R72" s="97"/>
      <c r="S72" s="58"/>
      <c r="T72" s="97"/>
      <c r="U72" s="58"/>
      <c r="V72" s="97"/>
    </row>
    <row r="73" spans="1:22" ht="15.75" customHeight="1">
      <c r="A73" s="12" t="s">
        <v>15</v>
      </c>
      <c r="B73" s="36" t="s">
        <v>127</v>
      </c>
      <c r="C73" s="37" t="s">
        <v>128</v>
      </c>
      <c r="D73" s="94" t="str">
        <f t="shared" ref="D73" si="124">_xlfn.CONCAT(H73,J73,L73,N73,P73,R73,T73,V73)</f>
        <v>PPPP</v>
      </c>
      <c r="E73" s="116">
        <v>0</v>
      </c>
      <c r="F73" s="69">
        <f>LEN(D73)-LEN(SUBSTITUTE(D73,"F",""))+E73</f>
        <v>0</v>
      </c>
      <c r="G73" s="42" t="s">
        <v>18</v>
      </c>
      <c r="H73" s="96" t="str">
        <f t="shared" ref="H73" si="125">IF(OR(G73="P",G74="P"),"P","F")</f>
        <v>P</v>
      </c>
      <c r="I73" s="42" t="s">
        <v>18</v>
      </c>
      <c r="J73" s="96" t="str">
        <f t="shared" ref="J73" si="126">IF(OR(I73="P",I74="P"),"P","F")</f>
        <v>P</v>
      </c>
      <c r="K73" s="42" t="s">
        <v>18</v>
      </c>
      <c r="L73" s="96" t="str">
        <f t="shared" ref="L73" si="127">IF(OR(K73="P",K74="P"),"P","F")</f>
        <v>P</v>
      </c>
      <c r="M73" s="42" t="s">
        <v>18</v>
      </c>
      <c r="N73" s="96" t="str">
        <f t="shared" si="108"/>
        <v>P</v>
      </c>
      <c r="O73" s="42"/>
      <c r="P73" s="96" t="str">
        <f t="shared" si="109"/>
        <v/>
      </c>
      <c r="Q73" s="42"/>
      <c r="R73" s="96" t="str">
        <f t="shared" si="110"/>
        <v/>
      </c>
      <c r="S73" s="42"/>
      <c r="T73" s="96" t="str">
        <f t="shared" si="111"/>
        <v/>
      </c>
      <c r="U73" s="42"/>
      <c r="V73" s="96" t="str">
        <f t="shared" si="112"/>
        <v/>
      </c>
    </row>
    <row r="74" spans="1:22" ht="18" customHeight="1" thickBot="1">
      <c r="A74" s="14" t="s">
        <v>20</v>
      </c>
      <c r="B74" s="38" t="s">
        <v>129</v>
      </c>
      <c r="C74" s="39" t="s">
        <v>128</v>
      </c>
      <c r="D74" s="95"/>
      <c r="E74" s="117"/>
      <c r="F74" s="80" cm="1">
        <f t="array" ref="F74">IFERROR(LEN(_xlfn.REGEXEXTRACT(D73,"F+$")),0)</f>
        <v>0</v>
      </c>
      <c r="G74" s="44" t="s">
        <v>19</v>
      </c>
      <c r="H74" s="97"/>
      <c r="I74" s="44" t="s">
        <v>19</v>
      </c>
      <c r="J74" s="97"/>
      <c r="K74" s="44" t="s">
        <v>19</v>
      </c>
      <c r="L74" s="97"/>
      <c r="M74" s="58" t="s">
        <v>19</v>
      </c>
      <c r="N74" s="97"/>
      <c r="O74" s="58"/>
      <c r="P74" s="97"/>
      <c r="Q74" s="58"/>
      <c r="R74" s="97"/>
      <c r="S74" s="58"/>
      <c r="T74" s="97"/>
      <c r="U74" s="58"/>
      <c r="V74" s="97"/>
    </row>
    <row r="75" spans="1:22" ht="19.5" customHeight="1">
      <c r="A75" s="12" t="s">
        <v>15</v>
      </c>
      <c r="B75" s="36" t="s">
        <v>130</v>
      </c>
      <c r="C75" s="37" t="s">
        <v>131</v>
      </c>
      <c r="D75" s="94" t="str">
        <f t="shared" ref="D75" si="128">_xlfn.CONCAT(H75,J75,L75,N75,P75,R75,T75,V75)</f>
        <v>PPPP</v>
      </c>
      <c r="E75" s="116">
        <v>1</v>
      </c>
      <c r="F75" s="69">
        <f>LEN(D75)-LEN(SUBSTITUTE(D75,"F",""))+E75</f>
        <v>1</v>
      </c>
      <c r="G75" s="42" t="s">
        <v>18</v>
      </c>
      <c r="H75" s="96" t="str">
        <f>IF(OR(G75="P",G76="P"),"P","F")</f>
        <v>P</v>
      </c>
      <c r="I75" s="42" t="s">
        <v>18</v>
      </c>
      <c r="J75" s="96" t="str">
        <f t="shared" ref="J75" si="129">IF(OR(I75="P",I76="P"),"P","F")</f>
        <v>P</v>
      </c>
      <c r="K75" s="58" t="s">
        <v>18</v>
      </c>
      <c r="L75" s="96" t="str">
        <f t="shared" ref="L75" si="130">IF(OR(K75="P",K76="P"),"P","F")</f>
        <v>P</v>
      </c>
      <c r="M75" s="42" t="s">
        <v>18</v>
      </c>
      <c r="N75" s="96" t="str">
        <f t="shared" si="108"/>
        <v>P</v>
      </c>
      <c r="O75" s="42"/>
      <c r="P75" s="96" t="str">
        <f t="shared" si="109"/>
        <v/>
      </c>
      <c r="Q75" s="42"/>
      <c r="R75" s="96" t="str">
        <f t="shared" si="110"/>
        <v/>
      </c>
      <c r="S75" s="42"/>
      <c r="T75" s="96" t="str">
        <f t="shared" si="111"/>
        <v/>
      </c>
      <c r="U75" s="42"/>
      <c r="V75" s="96" t="str">
        <f t="shared" si="112"/>
        <v/>
      </c>
    </row>
    <row r="76" spans="1:22" ht="15" thickBot="1">
      <c r="A76" s="14" t="s">
        <v>20</v>
      </c>
      <c r="B76" s="38" t="s">
        <v>132</v>
      </c>
      <c r="C76" s="39" t="s">
        <v>133</v>
      </c>
      <c r="D76" s="95"/>
      <c r="E76" s="117"/>
      <c r="F76" s="80" cm="1">
        <f t="array" ref="F76">IFERROR(LEN(_xlfn.REGEXEXTRACT(D75,"F+$")),0)</f>
        <v>0</v>
      </c>
      <c r="G76" s="44" t="s">
        <v>18</v>
      </c>
      <c r="H76" s="97"/>
      <c r="I76" s="44" t="s">
        <v>18</v>
      </c>
      <c r="J76" s="97"/>
      <c r="K76" s="58" t="s">
        <v>19</v>
      </c>
      <c r="L76" s="97"/>
      <c r="M76" s="58" t="s">
        <v>18</v>
      </c>
      <c r="N76" s="97"/>
      <c r="O76" s="58"/>
      <c r="P76" s="97"/>
      <c r="Q76" s="58"/>
      <c r="R76" s="97"/>
      <c r="S76" s="58"/>
      <c r="T76" s="97"/>
      <c r="U76" s="58"/>
      <c r="V76" s="97"/>
    </row>
    <row r="77" spans="1:22">
      <c r="A77" s="12" t="s">
        <v>15</v>
      </c>
      <c r="B77" s="36" t="s">
        <v>134</v>
      </c>
      <c r="C77" s="37" t="s">
        <v>135</v>
      </c>
      <c r="D77" s="94" t="str">
        <f t="shared" ref="D77" si="131">_xlfn.CONCAT(H77,J77,L77,N77,P77,R77,T77,V77)</f>
        <v>PPFF</v>
      </c>
      <c r="E77" s="116">
        <v>3</v>
      </c>
      <c r="F77" s="69">
        <f>LEN(D77)-LEN(SUBSTITUTE(D77,"F",""))+E77</f>
        <v>5</v>
      </c>
      <c r="G77" s="42" t="s">
        <v>18</v>
      </c>
      <c r="H77" s="96" t="str">
        <f t="shared" ref="H77" si="132">IF(OR(G77="P",G78="P"),"P","F")</f>
        <v>P</v>
      </c>
      <c r="I77" s="42" t="s">
        <v>18</v>
      </c>
      <c r="J77" s="96" t="str">
        <f t="shared" ref="J77" si="133">IF(OR(I77="P",I78="P"),"P","F")</f>
        <v>P</v>
      </c>
      <c r="K77" s="42" t="s">
        <v>19</v>
      </c>
      <c r="L77" s="96" t="str">
        <f t="shared" ref="L77" si="134">IF(OR(K77="P",K78="P"),"P","F")</f>
        <v>F</v>
      </c>
      <c r="M77" s="42" t="s">
        <v>19</v>
      </c>
      <c r="N77" s="96" t="str">
        <f t="shared" si="108"/>
        <v>F</v>
      </c>
      <c r="O77" s="42"/>
      <c r="P77" s="96" t="str">
        <f t="shared" si="109"/>
        <v/>
      </c>
      <c r="Q77" s="42"/>
      <c r="R77" s="96" t="str">
        <f t="shared" si="110"/>
        <v/>
      </c>
      <c r="S77" s="42"/>
      <c r="T77" s="96" t="str">
        <f t="shared" si="111"/>
        <v/>
      </c>
      <c r="U77" s="42"/>
      <c r="V77" s="96" t="str">
        <f t="shared" si="112"/>
        <v/>
      </c>
    </row>
    <row r="78" spans="1:22" ht="15" thickBot="1">
      <c r="A78" s="14" t="s">
        <v>20</v>
      </c>
      <c r="B78" s="38" t="s">
        <v>136</v>
      </c>
      <c r="C78" s="39" t="s">
        <v>135</v>
      </c>
      <c r="D78" s="95"/>
      <c r="E78" s="117"/>
      <c r="F78" s="80" cm="1">
        <f t="array" ref="F78">IFERROR(LEN(_xlfn.REGEXEXTRACT(D77,"F+$")),0)</f>
        <v>2</v>
      </c>
      <c r="G78" s="44" t="s">
        <v>19</v>
      </c>
      <c r="H78" s="97"/>
      <c r="I78" s="44" t="s">
        <v>19</v>
      </c>
      <c r="J78" s="97"/>
      <c r="K78" s="58" t="s">
        <v>19</v>
      </c>
      <c r="L78" s="97"/>
      <c r="M78" s="44" t="s">
        <v>19</v>
      </c>
      <c r="N78" s="97"/>
      <c r="O78" s="44"/>
      <c r="P78" s="97"/>
      <c r="Q78" s="44"/>
      <c r="R78" s="97"/>
      <c r="S78" s="44"/>
      <c r="T78" s="97"/>
      <c r="U78" s="44"/>
      <c r="V78" s="97"/>
    </row>
    <row r="79" spans="1:22">
      <c r="A79" s="12" t="s">
        <v>15</v>
      </c>
      <c r="B79" s="36" t="s">
        <v>137</v>
      </c>
      <c r="C79" s="37" t="s">
        <v>138</v>
      </c>
      <c r="D79" s="94" t="str">
        <f>_xlfn.CONCAT(H79,J79,L79,N79,P79,R79,T79,V79)</f>
        <v>PPFF</v>
      </c>
      <c r="E79" s="116">
        <v>2</v>
      </c>
      <c r="F79" s="69">
        <f>LEN(D79)-LEN(SUBSTITUTE(D79,"F",""))+E79</f>
        <v>4</v>
      </c>
      <c r="G79" s="42" t="s">
        <v>19</v>
      </c>
      <c r="H79" s="98" t="str">
        <f t="shared" ref="H79" si="135">IF(OR(G79="P",G80="P"),"P","F")</f>
        <v>P</v>
      </c>
      <c r="I79" s="42" t="s">
        <v>19</v>
      </c>
      <c r="J79" s="98" t="str">
        <f t="shared" ref="J79" si="136">IF(OR(I79="P",I80="P"),"P","F")</f>
        <v>P</v>
      </c>
      <c r="K79" s="42" t="s">
        <v>19</v>
      </c>
      <c r="L79" s="96" t="str">
        <f t="shared" ref="L79" si="137">IF(OR(K79="P",K80="P"),"P","F")</f>
        <v>F</v>
      </c>
      <c r="M79" s="58" t="s">
        <v>19</v>
      </c>
      <c r="N79" s="96" t="str">
        <f t="shared" si="108"/>
        <v>F</v>
      </c>
      <c r="O79" s="58"/>
      <c r="P79" s="96" t="str">
        <f t="shared" si="109"/>
        <v/>
      </c>
      <c r="Q79" s="63"/>
      <c r="R79" s="96" t="str">
        <f t="shared" si="110"/>
        <v/>
      </c>
      <c r="S79" s="63"/>
      <c r="T79" s="96" t="str">
        <f t="shared" si="111"/>
        <v/>
      </c>
      <c r="U79" s="63"/>
      <c r="V79" s="96" t="str">
        <f t="shared" si="112"/>
        <v/>
      </c>
    </row>
    <row r="80" spans="1:22" ht="15" thickBot="1">
      <c r="A80" s="14" t="s">
        <v>20</v>
      </c>
      <c r="B80" s="38" t="s">
        <v>139</v>
      </c>
      <c r="C80" s="39" t="s">
        <v>140</v>
      </c>
      <c r="D80" s="95"/>
      <c r="E80" s="117"/>
      <c r="F80" s="79" cm="1">
        <f t="array" ref="F80">IFERROR(LEN(_xlfn.REGEXEXTRACT(D79,"F+$")),0)</f>
        <v>2</v>
      </c>
      <c r="G80" s="44" t="s">
        <v>18</v>
      </c>
      <c r="H80" s="99"/>
      <c r="I80" s="44" t="s">
        <v>18</v>
      </c>
      <c r="J80" s="99"/>
      <c r="K80" s="59" t="s">
        <v>19</v>
      </c>
      <c r="L80" s="100"/>
      <c r="M80" s="59" t="s">
        <v>19</v>
      </c>
      <c r="N80" s="97"/>
      <c r="O80" s="59"/>
      <c r="P80" s="97"/>
      <c r="Q80" s="59"/>
      <c r="R80" s="97"/>
      <c r="S80" s="59"/>
      <c r="T80" s="97"/>
      <c r="U80" s="59"/>
      <c r="V80" s="97"/>
    </row>
    <row r="81" spans="4:12" s="51" customFormat="1">
      <c r="D81" s="77"/>
      <c r="K81"/>
      <c r="L81" s="62"/>
    </row>
  </sheetData>
  <mergeCells count="340">
    <mergeCell ref="E71:E72"/>
    <mergeCell ref="E73:E74"/>
    <mergeCell ref="E75:E76"/>
    <mergeCell ref="E77:E78"/>
    <mergeCell ref="E79:E80"/>
    <mergeCell ref="E51:E52"/>
    <mergeCell ref="E53:E54"/>
    <mergeCell ref="E55:E56"/>
    <mergeCell ref="E57:E58"/>
    <mergeCell ref="E59:E60"/>
    <mergeCell ref="E61:E62"/>
    <mergeCell ref="E65:E66"/>
    <mergeCell ref="E67:E68"/>
    <mergeCell ref="E69:E70"/>
    <mergeCell ref="E31:E32"/>
    <mergeCell ref="E35:E36"/>
    <mergeCell ref="E37:E38"/>
    <mergeCell ref="E39:E40"/>
    <mergeCell ref="E41:E42"/>
    <mergeCell ref="E43:E44"/>
    <mergeCell ref="E47:E48"/>
    <mergeCell ref="E49:E50"/>
    <mergeCell ref="E11:E12"/>
    <mergeCell ref="E13:E14"/>
    <mergeCell ref="E15:E16"/>
    <mergeCell ref="E17:E18"/>
    <mergeCell ref="E19:E20"/>
    <mergeCell ref="E21:E22"/>
    <mergeCell ref="E23:E24"/>
    <mergeCell ref="E25:E26"/>
    <mergeCell ref="E29:E30"/>
    <mergeCell ref="D43:D44"/>
    <mergeCell ref="D29:D30"/>
    <mergeCell ref="D31:D32"/>
    <mergeCell ref="D33:D34"/>
    <mergeCell ref="D35:D36"/>
    <mergeCell ref="D37:D38"/>
    <mergeCell ref="D39:D40"/>
    <mergeCell ref="D41:D42"/>
    <mergeCell ref="D11:D12"/>
    <mergeCell ref="D13:D14"/>
    <mergeCell ref="D15:D16"/>
    <mergeCell ref="D17:D18"/>
    <mergeCell ref="D19:D20"/>
    <mergeCell ref="D21:D22"/>
    <mergeCell ref="D23:D24"/>
    <mergeCell ref="D25:D26"/>
    <mergeCell ref="S4:T4"/>
    <mergeCell ref="U4:V4"/>
    <mergeCell ref="G5:H9"/>
    <mergeCell ref="I5:J9"/>
    <mergeCell ref="K5:L9"/>
    <mergeCell ref="M5:N9"/>
    <mergeCell ref="O5:P9"/>
    <mergeCell ref="Q5:R9"/>
    <mergeCell ref="S5:T9"/>
    <mergeCell ref="U5:V9"/>
    <mergeCell ref="G4:H4"/>
    <mergeCell ref="I4:J4"/>
    <mergeCell ref="K4:L4"/>
    <mergeCell ref="M4:N4"/>
    <mergeCell ref="O4:P4"/>
    <mergeCell ref="Q4:R4"/>
    <mergeCell ref="T11:T12"/>
    <mergeCell ref="V11:V12"/>
    <mergeCell ref="H13:H14"/>
    <mergeCell ref="J13:J14"/>
    <mergeCell ref="L13:L14"/>
    <mergeCell ref="N13:N14"/>
    <mergeCell ref="P13:P14"/>
    <mergeCell ref="R13:R14"/>
    <mergeCell ref="T13:T14"/>
    <mergeCell ref="V13:V14"/>
    <mergeCell ref="H11:H12"/>
    <mergeCell ref="J11:J12"/>
    <mergeCell ref="L11:L12"/>
    <mergeCell ref="N11:N12"/>
    <mergeCell ref="P11:P12"/>
    <mergeCell ref="R11:R12"/>
    <mergeCell ref="T15:T16"/>
    <mergeCell ref="V15:V16"/>
    <mergeCell ref="H17:H18"/>
    <mergeCell ref="J17:J18"/>
    <mergeCell ref="L17:L18"/>
    <mergeCell ref="N17:N18"/>
    <mergeCell ref="P17:P18"/>
    <mergeCell ref="R17:R18"/>
    <mergeCell ref="T17:T18"/>
    <mergeCell ref="V17:V18"/>
    <mergeCell ref="H15:H16"/>
    <mergeCell ref="J15:J16"/>
    <mergeCell ref="L15:L16"/>
    <mergeCell ref="N15:N16"/>
    <mergeCell ref="P15:P16"/>
    <mergeCell ref="R15:R16"/>
    <mergeCell ref="T19:T20"/>
    <mergeCell ref="V19:V20"/>
    <mergeCell ref="H21:H22"/>
    <mergeCell ref="J21:J22"/>
    <mergeCell ref="L21:L22"/>
    <mergeCell ref="N21:N22"/>
    <mergeCell ref="P21:P22"/>
    <mergeCell ref="R21:R22"/>
    <mergeCell ref="T21:T22"/>
    <mergeCell ref="V21:V22"/>
    <mergeCell ref="H19:H20"/>
    <mergeCell ref="J19:J20"/>
    <mergeCell ref="L19:L20"/>
    <mergeCell ref="N19:N20"/>
    <mergeCell ref="P19:P20"/>
    <mergeCell ref="R19:R20"/>
    <mergeCell ref="A27:A28"/>
    <mergeCell ref="B27:B28"/>
    <mergeCell ref="C27:C28"/>
    <mergeCell ref="H29:H30"/>
    <mergeCell ref="J29:J30"/>
    <mergeCell ref="L29:L30"/>
    <mergeCell ref="T23:T24"/>
    <mergeCell ref="V23:V24"/>
    <mergeCell ref="H25:H26"/>
    <mergeCell ref="J25:J26"/>
    <mergeCell ref="L25:L26"/>
    <mergeCell ref="N25:N26"/>
    <mergeCell ref="P25:P26"/>
    <mergeCell ref="R25:R26"/>
    <mergeCell ref="T25:T26"/>
    <mergeCell ref="V25:V26"/>
    <mergeCell ref="H23:H24"/>
    <mergeCell ref="J23:J24"/>
    <mergeCell ref="L23:L24"/>
    <mergeCell ref="N23:N24"/>
    <mergeCell ref="P23:P24"/>
    <mergeCell ref="R23:R24"/>
    <mergeCell ref="N29:N30"/>
    <mergeCell ref="P29:P30"/>
    <mergeCell ref="R29:R30"/>
    <mergeCell ref="T29:T30"/>
    <mergeCell ref="V29:V30"/>
    <mergeCell ref="H31:H32"/>
    <mergeCell ref="J31:J32"/>
    <mergeCell ref="L31:L32"/>
    <mergeCell ref="N31:N32"/>
    <mergeCell ref="P31:P32"/>
    <mergeCell ref="R31:R32"/>
    <mergeCell ref="T31:T32"/>
    <mergeCell ref="V31:V32"/>
    <mergeCell ref="H33:H34"/>
    <mergeCell ref="J33:J34"/>
    <mergeCell ref="L33:L34"/>
    <mergeCell ref="N33:N34"/>
    <mergeCell ref="P33:P34"/>
    <mergeCell ref="R33:R34"/>
    <mergeCell ref="T33:T34"/>
    <mergeCell ref="V33:V34"/>
    <mergeCell ref="H35:H36"/>
    <mergeCell ref="J35:J36"/>
    <mergeCell ref="L35:L36"/>
    <mergeCell ref="N35:N36"/>
    <mergeCell ref="P35:P36"/>
    <mergeCell ref="R35:R36"/>
    <mergeCell ref="T35:T36"/>
    <mergeCell ref="V35:V36"/>
    <mergeCell ref="T37:T38"/>
    <mergeCell ref="V37:V38"/>
    <mergeCell ref="H39:H40"/>
    <mergeCell ref="J39:J40"/>
    <mergeCell ref="L39:L40"/>
    <mergeCell ref="N39:N40"/>
    <mergeCell ref="P39:P40"/>
    <mergeCell ref="R39:R40"/>
    <mergeCell ref="T39:T40"/>
    <mergeCell ref="V39:V40"/>
    <mergeCell ref="H37:H38"/>
    <mergeCell ref="J37:J38"/>
    <mergeCell ref="L37:L38"/>
    <mergeCell ref="N37:N38"/>
    <mergeCell ref="P37:P38"/>
    <mergeCell ref="R37:R38"/>
    <mergeCell ref="B45:B46"/>
    <mergeCell ref="H47:H48"/>
    <mergeCell ref="J47:J48"/>
    <mergeCell ref="L47:L48"/>
    <mergeCell ref="N47:N48"/>
    <mergeCell ref="P47:P48"/>
    <mergeCell ref="T41:T42"/>
    <mergeCell ref="V41:V42"/>
    <mergeCell ref="H43:H44"/>
    <mergeCell ref="J43:J44"/>
    <mergeCell ref="L43:L44"/>
    <mergeCell ref="N43:N44"/>
    <mergeCell ref="P43:P44"/>
    <mergeCell ref="R43:R44"/>
    <mergeCell ref="T43:T44"/>
    <mergeCell ref="V43:V44"/>
    <mergeCell ref="H41:H42"/>
    <mergeCell ref="J41:J42"/>
    <mergeCell ref="L41:L42"/>
    <mergeCell ref="N41:N42"/>
    <mergeCell ref="P41:P42"/>
    <mergeCell ref="R41:R42"/>
    <mergeCell ref="R47:R48"/>
    <mergeCell ref="T47:T48"/>
    <mergeCell ref="V47:V48"/>
    <mergeCell ref="H49:H50"/>
    <mergeCell ref="J49:J50"/>
    <mergeCell ref="L49:L50"/>
    <mergeCell ref="N49:N50"/>
    <mergeCell ref="P49:P50"/>
    <mergeCell ref="R49:R50"/>
    <mergeCell ref="T49:T50"/>
    <mergeCell ref="V49:V50"/>
    <mergeCell ref="H51:H52"/>
    <mergeCell ref="J51:J52"/>
    <mergeCell ref="L51:L52"/>
    <mergeCell ref="N51:N52"/>
    <mergeCell ref="P51:P52"/>
    <mergeCell ref="R51:R52"/>
    <mergeCell ref="T51:T52"/>
    <mergeCell ref="V51:V52"/>
    <mergeCell ref="T53:T54"/>
    <mergeCell ref="V53:V54"/>
    <mergeCell ref="H55:H56"/>
    <mergeCell ref="J55:J56"/>
    <mergeCell ref="L55:L56"/>
    <mergeCell ref="N55:N56"/>
    <mergeCell ref="P55:P56"/>
    <mergeCell ref="R55:R56"/>
    <mergeCell ref="T55:T56"/>
    <mergeCell ref="V55:V56"/>
    <mergeCell ref="H53:H54"/>
    <mergeCell ref="J53:J54"/>
    <mergeCell ref="L53:L54"/>
    <mergeCell ref="N53:N54"/>
    <mergeCell ref="P53:P54"/>
    <mergeCell ref="R53:R54"/>
    <mergeCell ref="T57:T58"/>
    <mergeCell ref="V57:V58"/>
    <mergeCell ref="H59:H60"/>
    <mergeCell ref="J59:J60"/>
    <mergeCell ref="L59:L60"/>
    <mergeCell ref="N59:N60"/>
    <mergeCell ref="P59:P60"/>
    <mergeCell ref="R59:R60"/>
    <mergeCell ref="T59:T60"/>
    <mergeCell ref="V59:V60"/>
    <mergeCell ref="H57:H58"/>
    <mergeCell ref="J57:J58"/>
    <mergeCell ref="L57:L58"/>
    <mergeCell ref="N57:N58"/>
    <mergeCell ref="P57:P58"/>
    <mergeCell ref="R57:R58"/>
    <mergeCell ref="T61:T62"/>
    <mergeCell ref="V61:V62"/>
    <mergeCell ref="B63:B64"/>
    <mergeCell ref="H65:H66"/>
    <mergeCell ref="J65:J66"/>
    <mergeCell ref="L65:L66"/>
    <mergeCell ref="N65:N66"/>
    <mergeCell ref="P65:P66"/>
    <mergeCell ref="R65:R66"/>
    <mergeCell ref="T65:T66"/>
    <mergeCell ref="H61:H62"/>
    <mergeCell ref="J61:J62"/>
    <mergeCell ref="L61:L62"/>
    <mergeCell ref="N61:N62"/>
    <mergeCell ref="P61:P62"/>
    <mergeCell ref="R61:R62"/>
    <mergeCell ref="V65:V66"/>
    <mergeCell ref="H67:H68"/>
    <mergeCell ref="J67:J68"/>
    <mergeCell ref="L67:L68"/>
    <mergeCell ref="N67:N68"/>
    <mergeCell ref="P67:P68"/>
    <mergeCell ref="R67:R68"/>
    <mergeCell ref="T67:T68"/>
    <mergeCell ref="V67:V68"/>
    <mergeCell ref="T69:T70"/>
    <mergeCell ref="V69:V70"/>
    <mergeCell ref="H71:H72"/>
    <mergeCell ref="J71:J72"/>
    <mergeCell ref="L71:L72"/>
    <mergeCell ref="N71:N72"/>
    <mergeCell ref="P71:P72"/>
    <mergeCell ref="R71:R72"/>
    <mergeCell ref="T71:T72"/>
    <mergeCell ref="V71:V72"/>
    <mergeCell ref="H69:H70"/>
    <mergeCell ref="J69:J70"/>
    <mergeCell ref="L69:L70"/>
    <mergeCell ref="N69:N70"/>
    <mergeCell ref="P69:P70"/>
    <mergeCell ref="R69:R70"/>
    <mergeCell ref="T73:T74"/>
    <mergeCell ref="V73:V74"/>
    <mergeCell ref="H75:H76"/>
    <mergeCell ref="J75:J76"/>
    <mergeCell ref="L75:L76"/>
    <mergeCell ref="N75:N76"/>
    <mergeCell ref="P75:P76"/>
    <mergeCell ref="R75:R76"/>
    <mergeCell ref="T75:T76"/>
    <mergeCell ref="V75:V76"/>
    <mergeCell ref="H73:H74"/>
    <mergeCell ref="J73:J74"/>
    <mergeCell ref="L73:L74"/>
    <mergeCell ref="N73:N74"/>
    <mergeCell ref="P73:P74"/>
    <mergeCell ref="R73:R74"/>
    <mergeCell ref="T77:T78"/>
    <mergeCell ref="V77:V78"/>
    <mergeCell ref="H79:H80"/>
    <mergeCell ref="J79:J80"/>
    <mergeCell ref="L79:L80"/>
    <mergeCell ref="N79:N80"/>
    <mergeCell ref="P79:P80"/>
    <mergeCell ref="R79:R80"/>
    <mergeCell ref="T79:T80"/>
    <mergeCell ref="V79:V80"/>
    <mergeCell ref="H77:H78"/>
    <mergeCell ref="J77:J78"/>
    <mergeCell ref="L77:L78"/>
    <mergeCell ref="N77:N78"/>
    <mergeCell ref="P77:P78"/>
    <mergeCell ref="R77:R78"/>
    <mergeCell ref="D67:D68"/>
    <mergeCell ref="D69:D70"/>
    <mergeCell ref="D71:D72"/>
    <mergeCell ref="D73:D74"/>
    <mergeCell ref="D75:D76"/>
    <mergeCell ref="D77:D78"/>
    <mergeCell ref="D79:D80"/>
    <mergeCell ref="D47:D48"/>
    <mergeCell ref="D49:D50"/>
    <mergeCell ref="D51:D52"/>
    <mergeCell ref="D53:D54"/>
    <mergeCell ref="D55:D56"/>
    <mergeCell ref="D57:D58"/>
    <mergeCell ref="D59:D60"/>
    <mergeCell ref="D61:D62"/>
    <mergeCell ref="D65:D66"/>
  </mergeCells>
  <conditionalFormatting sqref="G29:G62">
    <cfRule type="cellIs" dxfId="67" priority="53" operator="equal">
      <formula>"F"</formula>
    </cfRule>
    <cfRule type="cellIs" dxfId="66" priority="54" operator="equal">
      <formula>"P"</formula>
    </cfRule>
  </conditionalFormatting>
  <conditionalFormatting sqref="G27:I28">
    <cfRule type="cellIs" dxfId="65" priority="57" operator="equal">
      <formula>"F"</formula>
    </cfRule>
    <cfRule type="cellIs" dxfId="64" priority="58" operator="equal">
      <formula>"P"</formula>
    </cfRule>
  </conditionalFormatting>
  <conditionalFormatting sqref="G63:I80">
    <cfRule type="cellIs" dxfId="63" priority="51" operator="equal">
      <formula>"F"</formula>
    </cfRule>
    <cfRule type="cellIs" dxfId="62" priority="52" operator="equal">
      <formula>"P"</formula>
    </cfRule>
  </conditionalFormatting>
  <conditionalFormatting sqref="G11:V26">
    <cfRule type="cellIs" dxfId="61" priority="23" operator="equal">
      <formula>"F"</formula>
    </cfRule>
    <cfRule type="cellIs" dxfId="60" priority="24" operator="equal">
      <formula>"P"</formula>
    </cfRule>
  </conditionalFormatting>
  <conditionalFormatting sqref="H29:T44">
    <cfRule type="cellIs" dxfId="59" priority="13" operator="equal">
      <formula>"F"</formula>
    </cfRule>
    <cfRule type="cellIs" dxfId="58" priority="14" operator="equal">
      <formula>"P"</formula>
    </cfRule>
  </conditionalFormatting>
  <conditionalFormatting sqref="H47:V62 J65:V80">
    <cfRule type="cellIs" dxfId="57" priority="1" operator="equal">
      <formula>"F"</formula>
    </cfRule>
    <cfRule type="cellIs" dxfId="56" priority="2" operator="equal">
      <formula>"P"</formula>
    </cfRule>
  </conditionalFormatting>
  <conditionalFormatting sqref="U29:U45">
    <cfRule type="cellIs" dxfId="55" priority="41" operator="equal">
      <formula>"F"</formula>
    </cfRule>
    <cfRule type="cellIs" dxfId="54" priority="42" operator="equal">
      <formula>"P"</formula>
    </cfRule>
  </conditionalFormatting>
  <conditionalFormatting sqref="V29:V44">
    <cfRule type="cellIs" dxfId="53" priority="21" operator="equal">
      <formula>"F"</formula>
    </cfRule>
    <cfRule type="cellIs" dxfId="52" priority="22" operator="equal">
      <formula>"P"</formula>
    </cfRule>
  </conditionalFormatting>
  <dataValidations count="1">
    <dataValidation type="list" allowBlank="1" showInputMessage="1" showErrorMessage="1" sqref="G11:G26 I11:I26 K11:K26 K29:K44 O65:O80 K65:K81 M11:M26 M29:M44 G29:G44 M65:M80 O11:O26 O29:O44 I29:I44 K47:K62 M47:M62 G47:G62 O47:O62 I47:I62 G65:G80 I65:I80 S11:S26 Q11:Q26 U11:U26 S29:S44 U29:U45 S47:S62 U47:U62 S65:S80 U65:U80 Q29:Q44 Q47:Q62 Q65:Q80" xr:uid="{D92E3A11-E55C-4085-91F4-0154C2BF5DE9}">
      <formula1>"F,P"</formula1>
    </dataValidation>
  </dataValidations>
  <pageMargins left="0.23622047244094488" right="0.23622047244094488" top="0.74803149606299213" bottom="0.74803149606299213" header="0.31496062992125984" footer="0.31496062992125984"/>
  <pageSetup paperSize="9" scale="35"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11CAB-DF01-48B5-A8D7-9A8639B1DF43}">
  <dimension ref="A1:U81"/>
  <sheetViews>
    <sheetView topLeftCell="A28" zoomScale="70" zoomScaleNormal="70" zoomScalePageLayoutView="60" workbookViewId="0">
      <selection activeCell="C60" sqref="C60"/>
    </sheetView>
  </sheetViews>
  <sheetFormatPr defaultRowHeight="14.45"/>
  <cols>
    <col min="1" max="1" width="10" bestFit="1" customWidth="1"/>
    <col min="2" max="2" width="37.42578125" customWidth="1"/>
    <col min="3" max="3" width="83.28515625" customWidth="1"/>
    <col min="4" max="4" width="13.42578125" style="72" hidden="1" customWidth="1"/>
    <col min="5" max="5" width="14.28515625" customWidth="1"/>
    <col min="6" max="6" width="11.42578125" bestFit="1" customWidth="1"/>
    <col min="7" max="7" width="13.5703125" customWidth="1"/>
    <col min="8" max="8" width="11.42578125" customWidth="1"/>
    <col min="9" max="9" width="13.85546875" customWidth="1"/>
    <col min="10" max="10" width="11.42578125" bestFit="1" customWidth="1"/>
    <col min="11" max="11" width="14.42578125" customWidth="1"/>
    <col min="12" max="12" width="11.7109375" customWidth="1"/>
    <col min="13" max="13" width="14.7109375" customWidth="1"/>
    <col min="14" max="14" width="13" customWidth="1"/>
    <col min="15" max="15" width="15.28515625" customWidth="1"/>
    <col min="16" max="16" width="12.140625" customWidth="1"/>
    <col min="17" max="17" width="13" customWidth="1"/>
    <col min="18" max="18" width="12.140625" customWidth="1"/>
    <col min="19" max="19" width="13" customWidth="1"/>
    <col min="20" max="20" width="12.140625" customWidth="1"/>
    <col min="21" max="21" width="13" customWidth="1"/>
  </cols>
  <sheetData>
    <row r="1" spans="1:21" ht="15.75" customHeight="1">
      <c r="B1" s="2"/>
      <c r="C1" s="2"/>
      <c r="D1" s="70"/>
      <c r="E1" s="2"/>
      <c r="F1" s="2"/>
      <c r="G1" s="2"/>
    </row>
    <row r="2" spans="1:21" ht="23.25" customHeight="1">
      <c r="B2" s="2"/>
      <c r="C2" s="29" t="s">
        <v>0</v>
      </c>
      <c r="D2" s="71"/>
      <c r="E2" s="29"/>
      <c r="F2" s="29"/>
      <c r="G2" s="16"/>
      <c r="H2" s="16"/>
      <c r="I2" s="16"/>
      <c r="J2" s="16"/>
      <c r="K2" s="16"/>
    </row>
    <row r="3" spans="1:21" ht="15" thickBot="1">
      <c r="A3" s="17"/>
      <c r="B3" s="17"/>
      <c r="F3" s="3"/>
      <c r="G3" s="3"/>
      <c r="H3" s="3"/>
      <c r="I3" s="3"/>
      <c r="J3" s="3"/>
      <c r="K3" s="3"/>
    </row>
    <row r="4" spans="1:21" ht="15" thickBot="1">
      <c r="A4" s="17"/>
      <c r="B4" s="17"/>
      <c r="F4" s="108">
        <v>1</v>
      </c>
      <c r="G4" s="109"/>
      <c r="H4" s="108">
        <v>2</v>
      </c>
      <c r="I4" s="109"/>
      <c r="J4" s="108">
        <v>3</v>
      </c>
      <c r="K4" s="109"/>
      <c r="L4" s="108">
        <v>4</v>
      </c>
      <c r="M4" s="109"/>
      <c r="N4" s="108">
        <v>5</v>
      </c>
      <c r="O4" s="109"/>
      <c r="P4" s="108">
        <v>6</v>
      </c>
      <c r="Q4" s="109"/>
      <c r="R4" s="108">
        <v>7</v>
      </c>
      <c r="S4" s="109"/>
      <c r="T4" s="108">
        <v>8</v>
      </c>
      <c r="U4" s="109"/>
    </row>
    <row r="5" spans="1:21" ht="15" customHeight="1">
      <c r="A5" s="17"/>
      <c r="B5" s="17"/>
      <c r="F5" s="110" t="s">
        <v>141</v>
      </c>
      <c r="G5" s="111"/>
      <c r="H5" s="110" t="s">
        <v>142</v>
      </c>
      <c r="I5" s="111"/>
      <c r="J5" s="110" t="s">
        <v>143</v>
      </c>
      <c r="K5" s="111"/>
      <c r="L5" s="110" t="s">
        <v>144</v>
      </c>
      <c r="M5" s="111"/>
      <c r="N5" s="110" t="s">
        <v>145</v>
      </c>
      <c r="O5" s="111"/>
      <c r="P5" s="110" t="s">
        <v>146</v>
      </c>
      <c r="Q5" s="111"/>
      <c r="R5" s="110" t="s">
        <v>147</v>
      </c>
      <c r="S5" s="111"/>
      <c r="T5" s="110" t="s">
        <v>148</v>
      </c>
      <c r="U5" s="111"/>
    </row>
    <row r="6" spans="1:21" ht="15.6">
      <c r="A6" s="4"/>
      <c r="B6" s="5" t="s">
        <v>6</v>
      </c>
      <c r="F6" s="112"/>
      <c r="G6" s="113"/>
      <c r="H6" s="112"/>
      <c r="I6" s="113"/>
      <c r="J6" s="112"/>
      <c r="K6" s="113"/>
      <c r="L6" s="112"/>
      <c r="M6" s="113"/>
      <c r="N6" s="112"/>
      <c r="O6" s="113"/>
      <c r="P6" s="112"/>
      <c r="Q6" s="113"/>
      <c r="R6" s="112"/>
      <c r="S6" s="113"/>
      <c r="T6" s="112"/>
      <c r="U6" s="113"/>
    </row>
    <row r="7" spans="1:21" ht="15.6">
      <c r="A7" s="4"/>
      <c r="B7" s="49" t="s">
        <v>7</v>
      </c>
      <c r="C7" s="82" t="s">
        <v>149</v>
      </c>
      <c r="E7" s="1"/>
      <c r="F7" s="112"/>
      <c r="G7" s="113"/>
      <c r="H7" s="112"/>
      <c r="I7" s="113"/>
      <c r="J7" s="112"/>
      <c r="K7" s="113"/>
      <c r="L7" s="112"/>
      <c r="M7" s="113"/>
      <c r="N7" s="112"/>
      <c r="O7" s="113"/>
      <c r="P7" s="112"/>
      <c r="Q7" s="113"/>
      <c r="R7" s="112"/>
      <c r="S7" s="113"/>
      <c r="T7" s="112"/>
      <c r="U7" s="113"/>
    </row>
    <row r="8" spans="1:21" ht="15.6">
      <c r="A8" s="4"/>
      <c r="B8" s="48" t="s">
        <v>8</v>
      </c>
      <c r="F8" s="112"/>
      <c r="G8" s="113"/>
      <c r="H8" s="112"/>
      <c r="I8" s="113"/>
      <c r="J8" s="112"/>
      <c r="K8" s="113"/>
      <c r="L8" s="112"/>
      <c r="M8" s="113"/>
      <c r="N8" s="112"/>
      <c r="O8" s="113"/>
      <c r="P8" s="112"/>
      <c r="Q8" s="113"/>
      <c r="R8" s="112"/>
      <c r="S8" s="113"/>
      <c r="T8" s="112"/>
      <c r="U8" s="113"/>
    </row>
    <row r="9" spans="1:21" ht="3.95" customHeight="1" thickBot="1">
      <c r="A9" s="4"/>
      <c r="B9" s="15"/>
      <c r="C9" s="1"/>
      <c r="E9" s="1"/>
      <c r="F9" s="114"/>
      <c r="G9" s="115"/>
      <c r="H9" s="114"/>
      <c r="I9" s="115"/>
      <c r="J9" s="114"/>
      <c r="K9" s="115"/>
      <c r="L9" s="114"/>
      <c r="M9" s="115"/>
      <c r="N9" s="114"/>
      <c r="O9" s="115"/>
      <c r="P9" s="114"/>
      <c r="Q9" s="115"/>
      <c r="R9" s="114"/>
      <c r="S9" s="115"/>
      <c r="T9" s="114"/>
      <c r="U9" s="115"/>
    </row>
    <row r="10" spans="1:21" ht="29.1" customHeight="1" thickBot="1">
      <c r="A10" s="4"/>
      <c r="B10" s="10" t="s">
        <v>9</v>
      </c>
      <c r="D10" s="73" t="s">
        <v>10</v>
      </c>
      <c r="E10" s="81" t="s">
        <v>150</v>
      </c>
      <c r="F10" s="11" t="s">
        <v>13</v>
      </c>
      <c r="G10" s="9" t="s">
        <v>14</v>
      </c>
      <c r="H10" s="11" t="s">
        <v>13</v>
      </c>
      <c r="I10" s="9" t="s">
        <v>14</v>
      </c>
      <c r="J10" s="11" t="s">
        <v>13</v>
      </c>
      <c r="K10" s="9" t="s">
        <v>14</v>
      </c>
      <c r="L10" s="11" t="s">
        <v>13</v>
      </c>
      <c r="M10" s="9" t="s">
        <v>14</v>
      </c>
      <c r="N10" s="11" t="s">
        <v>13</v>
      </c>
      <c r="O10" s="9" t="s">
        <v>14</v>
      </c>
      <c r="P10" s="11" t="s">
        <v>13</v>
      </c>
      <c r="Q10" s="9" t="s">
        <v>14</v>
      </c>
      <c r="R10" s="11" t="s">
        <v>13</v>
      </c>
      <c r="S10" s="9" t="s">
        <v>14</v>
      </c>
      <c r="T10" s="11" t="s">
        <v>13</v>
      </c>
      <c r="U10" s="9" t="s">
        <v>14</v>
      </c>
    </row>
    <row r="11" spans="1:21">
      <c r="A11" s="12" t="s">
        <v>15</v>
      </c>
      <c r="B11" s="8" t="s">
        <v>16</v>
      </c>
      <c r="C11" s="43" t="s">
        <v>17</v>
      </c>
      <c r="D11" s="94" t="str">
        <f>_xlfn.CONCAT(G11,I11,K11,M11,O11,Q11,S11,U11)</f>
        <v>PPPPFPPP</v>
      </c>
      <c r="E11" s="69">
        <f t="shared" ref="E11" si="0">LEN(D11)-LEN(SUBSTITUTE(D11,"F",""))</f>
        <v>1</v>
      </c>
      <c r="F11" s="42" t="s">
        <v>18</v>
      </c>
      <c r="G11" s="96" t="str">
        <f>IF(OR(F11="P",F12="P"),"P","F")</f>
        <v>P</v>
      </c>
      <c r="H11" s="42" t="s">
        <v>18</v>
      </c>
      <c r="I11" s="96" t="str">
        <f>IF(OR(H11="P",H12="P"),"P","F")</f>
        <v>P</v>
      </c>
      <c r="J11" s="42" t="s">
        <v>18</v>
      </c>
      <c r="K11" s="96" t="str">
        <f>IF(OR(J11="P",J12="P"),"P","F")</f>
        <v>P</v>
      </c>
      <c r="L11" s="42" t="s">
        <v>18</v>
      </c>
      <c r="M11" s="96" t="str">
        <f>IF(OR(L11="P",L12="P"),"P","F")</f>
        <v>P</v>
      </c>
      <c r="N11" s="42" t="s">
        <v>19</v>
      </c>
      <c r="O11" s="96" t="str">
        <f>IF(OR(N11="P",N12="P"),"P","F")</f>
        <v>F</v>
      </c>
      <c r="P11" s="42" t="s">
        <v>18</v>
      </c>
      <c r="Q11" s="96" t="str">
        <f>IF(OR(P11="P",P12="P"),"P","F")</f>
        <v>P</v>
      </c>
      <c r="R11" s="42" t="s">
        <v>18</v>
      </c>
      <c r="S11" s="96" t="str">
        <f>IF(OR(R11="P",R12="P"),"P","F")</f>
        <v>P</v>
      </c>
      <c r="T11" s="42" t="s">
        <v>18</v>
      </c>
      <c r="U11" s="96" t="str">
        <f>IF(OR(T11="P",T12="P"),"P","F")</f>
        <v>P</v>
      </c>
    </row>
    <row r="12" spans="1:21" ht="15" thickBot="1">
      <c r="A12" s="13" t="s">
        <v>20</v>
      </c>
      <c r="B12" s="26" t="s">
        <v>21</v>
      </c>
      <c r="C12" s="7" t="s">
        <v>17</v>
      </c>
      <c r="D12" s="95"/>
      <c r="E12" s="80" cm="1">
        <f t="array" ref="E12">IFERROR(LEN(_xlfn.REGEXEXTRACT(D11,"F+$")),0)</f>
        <v>0</v>
      </c>
      <c r="F12" s="44" t="s">
        <v>19</v>
      </c>
      <c r="G12" s="97"/>
      <c r="H12" s="44" t="s">
        <v>19</v>
      </c>
      <c r="I12" s="97"/>
      <c r="J12" s="44" t="s">
        <v>19</v>
      </c>
      <c r="K12" s="97"/>
      <c r="L12" s="44" t="s">
        <v>19</v>
      </c>
      <c r="M12" s="97"/>
      <c r="N12" s="44" t="s">
        <v>19</v>
      </c>
      <c r="O12" s="100"/>
      <c r="P12" s="44" t="s">
        <v>19</v>
      </c>
      <c r="Q12" s="97"/>
      <c r="R12" s="44" t="s">
        <v>19</v>
      </c>
      <c r="S12" s="97"/>
      <c r="T12" s="44" t="s">
        <v>19</v>
      </c>
      <c r="U12" s="97"/>
    </row>
    <row r="13" spans="1:21">
      <c r="A13" s="12" t="s">
        <v>15</v>
      </c>
      <c r="B13" s="8" t="s">
        <v>22</v>
      </c>
      <c r="C13" s="32" t="s">
        <v>23</v>
      </c>
      <c r="D13" s="94" t="str">
        <f>_xlfn.CONCAT(G13,I13,K13,M13,O13,Q13,S13,U13)</f>
        <v>PPPFPPPP</v>
      </c>
      <c r="E13" s="69">
        <f t="shared" ref="E13" si="1">LEN(D13)-LEN(SUBSTITUTE(D13,"F",""))</f>
        <v>1</v>
      </c>
      <c r="F13" s="42" t="s">
        <v>19</v>
      </c>
      <c r="G13" s="98" t="str">
        <f t="shared" ref="G13:K13" si="2">IF(OR(F13="P",F14="P"),"P","F")</f>
        <v>P</v>
      </c>
      <c r="H13" s="42" t="s">
        <v>19</v>
      </c>
      <c r="I13" s="98" t="str">
        <f t="shared" si="2"/>
        <v>P</v>
      </c>
      <c r="J13" s="42" t="s">
        <v>19</v>
      </c>
      <c r="K13" s="98" t="str">
        <f t="shared" si="2"/>
        <v>P</v>
      </c>
      <c r="L13" s="42" t="s">
        <v>19</v>
      </c>
      <c r="M13" s="98" t="str">
        <f t="shared" ref="M13:O13" si="3">IF(OR(L13="P",L14="P"),"P","F")</f>
        <v>F</v>
      </c>
      <c r="N13" s="42" t="s">
        <v>19</v>
      </c>
      <c r="O13" s="96" t="str">
        <f t="shared" si="3"/>
        <v>P</v>
      </c>
      <c r="P13" s="42" t="s">
        <v>19</v>
      </c>
      <c r="Q13" s="98" t="str">
        <f t="shared" ref="Q13:U13" si="4">IF(OR(P13="P",P14="P"),"P","F")</f>
        <v>P</v>
      </c>
      <c r="R13" s="42" t="s">
        <v>19</v>
      </c>
      <c r="S13" s="98" t="str">
        <f t="shared" si="4"/>
        <v>P</v>
      </c>
      <c r="T13" s="42" t="s">
        <v>19</v>
      </c>
      <c r="U13" s="98" t="str">
        <f t="shared" si="4"/>
        <v>P</v>
      </c>
    </row>
    <row r="14" spans="1:21" ht="15" thickBot="1">
      <c r="A14" s="13" t="s">
        <v>20</v>
      </c>
      <c r="B14" s="26" t="s">
        <v>24</v>
      </c>
      <c r="C14" s="7" t="s">
        <v>23</v>
      </c>
      <c r="D14" s="95"/>
      <c r="E14" s="80" cm="1">
        <f t="array" ref="E14">IFERROR(LEN(_xlfn.REGEXEXTRACT(D13,"F+$")),0)</f>
        <v>0</v>
      </c>
      <c r="F14" s="44" t="s">
        <v>18</v>
      </c>
      <c r="G14" s="99"/>
      <c r="H14" s="44" t="s">
        <v>18</v>
      </c>
      <c r="I14" s="99"/>
      <c r="J14" s="44" t="s">
        <v>18</v>
      </c>
      <c r="K14" s="99"/>
      <c r="L14" s="44" t="s">
        <v>19</v>
      </c>
      <c r="M14" s="99"/>
      <c r="N14" s="44" t="s">
        <v>18</v>
      </c>
      <c r="O14" s="100"/>
      <c r="P14" s="44" t="s">
        <v>18</v>
      </c>
      <c r="Q14" s="99"/>
      <c r="R14" s="44" t="s">
        <v>18</v>
      </c>
      <c r="S14" s="99"/>
      <c r="T14" s="44" t="s">
        <v>18</v>
      </c>
      <c r="U14" s="99"/>
    </row>
    <row r="15" spans="1:21" s="1" customFormat="1" ht="15" customHeight="1">
      <c r="A15" s="12" t="s">
        <v>15</v>
      </c>
      <c r="B15" s="8" t="s">
        <v>25</v>
      </c>
      <c r="C15" s="33" t="s">
        <v>26</v>
      </c>
      <c r="D15" s="94" t="str">
        <f>_xlfn.CONCAT(G15,I15,K15,M15,O15,Q15,S15,U15)</f>
        <v>PPPPPPPF</v>
      </c>
      <c r="E15" s="69">
        <f t="shared" ref="E15" si="5">LEN(D15)-LEN(SUBSTITUTE(D15,"F",""))</f>
        <v>1</v>
      </c>
      <c r="F15" s="42" t="s">
        <v>19</v>
      </c>
      <c r="G15" s="96" t="str">
        <f t="shared" ref="G15:K15" si="6">IF(OR(F15="P",F16="P"),"P","F")</f>
        <v>P</v>
      </c>
      <c r="H15" s="42" t="s">
        <v>19</v>
      </c>
      <c r="I15" s="96" t="str">
        <f t="shared" si="6"/>
        <v>P</v>
      </c>
      <c r="J15" s="58" t="s">
        <v>18</v>
      </c>
      <c r="K15" s="96" t="str">
        <f t="shared" si="6"/>
        <v>P</v>
      </c>
      <c r="L15" s="58" t="s">
        <v>18</v>
      </c>
      <c r="M15" s="96" t="str">
        <f t="shared" ref="M15:O15" si="7">IF(OR(L15="P",L16="P"),"P","F")</f>
        <v>P</v>
      </c>
      <c r="N15" s="42" t="s">
        <v>18</v>
      </c>
      <c r="O15" s="96" t="str">
        <f t="shared" si="7"/>
        <v>P</v>
      </c>
      <c r="P15" s="58" t="s">
        <v>18</v>
      </c>
      <c r="Q15" s="96" t="str">
        <f t="shared" ref="Q15:U15" si="8">IF(OR(P15="P",P16="P"),"P","F")</f>
        <v>P</v>
      </c>
      <c r="R15" s="58" t="s">
        <v>18</v>
      </c>
      <c r="S15" s="96" t="str">
        <f t="shared" si="8"/>
        <v>P</v>
      </c>
      <c r="T15" s="58" t="s">
        <v>19</v>
      </c>
      <c r="U15" s="96" t="str">
        <f t="shared" si="8"/>
        <v>F</v>
      </c>
    </row>
    <row r="16" spans="1:21" s="1" customFormat="1" ht="15.75" customHeight="1" thickBot="1">
      <c r="A16" s="13" t="s">
        <v>20</v>
      </c>
      <c r="B16" s="28" t="s">
        <v>27</v>
      </c>
      <c r="C16" s="27" t="s">
        <v>26</v>
      </c>
      <c r="D16" s="95"/>
      <c r="E16" s="80" cm="1">
        <f t="array" ref="E16">IFERROR(LEN(_xlfn.REGEXEXTRACT(D15,"F+$")),0)</f>
        <v>1</v>
      </c>
      <c r="F16" s="44" t="s">
        <v>18</v>
      </c>
      <c r="G16" s="97"/>
      <c r="H16" s="44" t="s">
        <v>18</v>
      </c>
      <c r="I16" s="97"/>
      <c r="J16" s="44" t="s">
        <v>19</v>
      </c>
      <c r="K16" s="97"/>
      <c r="L16" s="44" t="s">
        <v>19</v>
      </c>
      <c r="M16" s="97"/>
      <c r="N16" s="44" t="s">
        <v>19</v>
      </c>
      <c r="O16" s="100"/>
      <c r="P16" s="44" t="s">
        <v>19</v>
      </c>
      <c r="Q16" s="97"/>
      <c r="R16" s="44" t="s">
        <v>19</v>
      </c>
      <c r="S16" s="97"/>
      <c r="T16" s="44" t="s">
        <v>19</v>
      </c>
      <c r="U16" s="97"/>
    </row>
    <row r="17" spans="1:21">
      <c r="A17" s="12" t="s">
        <v>15</v>
      </c>
      <c r="B17" s="8" t="s">
        <v>28</v>
      </c>
      <c r="C17" s="32" t="s">
        <v>29</v>
      </c>
      <c r="D17" s="94" t="str">
        <f>_xlfn.CONCAT(G17,I17,K17,M17,O17,Q17,S17,U17)</f>
        <v>PPPPPPPF</v>
      </c>
      <c r="E17" s="69">
        <f t="shared" ref="E17" si="9">LEN(D17)-LEN(SUBSTITUTE(D17,"F",""))</f>
        <v>1</v>
      </c>
      <c r="F17" s="42" t="s">
        <v>19</v>
      </c>
      <c r="G17" s="96" t="str">
        <f t="shared" ref="G17:K17" si="10">IF(OR(F17="P",F18="P"),"P","F")</f>
        <v>P</v>
      </c>
      <c r="H17" s="42" t="s">
        <v>19</v>
      </c>
      <c r="I17" s="96" t="str">
        <f t="shared" si="10"/>
        <v>P</v>
      </c>
      <c r="J17" s="58" t="s">
        <v>18</v>
      </c>
      <c r="K17" s="96" t="str">
        <f t="shared" si="10"/>
        <v>P</v>
      </c>
      <c r="L17" s="58" t="s">
        <v>19</v>
      </c>
      <c r="M17" s="96" t="str">
        <f t="shared" ref="M17:O17" si="11">IF(OR(L17="P",L18="P"),"P","F")</f>
        <v>P</v>
      </c>
      <c r="N17" s="42" t="s">
        <v>19</v>
      </c>
      <c r="O17" s="96" t="str">
        <f t="shared" si="11"/>
        <v>P</v>
      </c>
      <c r="P17" s="58" t="s">
        <v>19</v>
      </c>
      <c r="Q17" s="96" t="str">
        <f t="shared" ref="Q17:U17" si="12">IF(OR(P17="P",P18="P"),"P","F")</f>
        <v>P</v>
      </c>
      <c r="R17" s="58" t="s">
        <v>19</v>
      </c>
      <c r="S17" s="96" t="str">
        <f t="shared" si="12"/>
        <v>P</v>
      </c>
      <c r="T17" s="58" t="s">
        <v>19</v>
      </c>
      <c r="U17" s="96" t="str">
        <f t="shared" si="12"/>
        <v>F</v>
      </c>
    </row>
    <row r="18" spans="1:21" ht="15" thickBot="1">
      <c r="A18" s="13" t="s">
        <v>20</v>
      </c>
      <c r="B18" s="26" t="s">
        <v>151</v>
      </c>
      <c r="C18" s="7" t="s">
        <v>29</v>
      </c>
      <c r="D18" s="95"/>
      <c r="E18" s="80" cm="1">
        <f t="array" ref="E18">IFERROR(LEN(_xlfn.REGEXEXTRACT(D17,"F+$")),0)</f>
        <v>1</v>
      </c>
      <c r="F18" s="44" t="s">
        <v>18</v>
      </c>
      <c r="G18" s="97"/>
      <c r="H18" s="44" t="s">
        <v>18</v>
      </c>
      <c r="I18" s="97"/>
      <c r="J18" s="58" t="s">
        <v>18</v>
      </c>
      <c r="K18" s="97"/>
      <c r="L18" s="58" t="s">
        <v>18</v>
      </c>
      <c r="M18" s="97"/>
      <c r="N18" s="44" t="s">
        <v>18</v>
      </c>
      <c r="O18" s="100"/>
      <c r="P18" s="58" t="s">
        <v>18</v>
      </c>
      <c r="Q18" s="97"/>
      <c r="R18" s="58" t="s">
        <v>18</v>
      </c>
      <c r="S18" s="97"/>
      <c r="T18" s="58" t="s">
        <v>19</v>
      </c>
      <c r="U18" s="97"/>
    </row>
    <row r="19" spans="1:21">
      <c r="A19" s="12" t="s">
        <v>15</v>
      </c>
      <c r="B19" s="8" t="s">
        <v>33</v>
      </c>
      <c r="C19" s="32" t="s">
        <v>32</v>
      </c>
      <c r="D19" s="94" t="str">
        <f>_xlfn.CONCAT(G19,I19,K19,M19,O19,Q19,S19,U19)</f>
        <v>PPPPPFFP</v>
      </c>
      <c r="E19" s="69">
        <f t="shared" ref="E19" si="13">LEN(D19)-LEN(SUBSTITUTE(D19,"F",""))</f>
        <v>2</v>
      </c>
      <c r="F19" s="42" t="s">
        <v>18</v>
      </c>
      <c r="G19" s="96" t="str">
        <f t="shared" ref="G19:K19" si="14">IF(OR(F19="P",F20="P"),"P","F")</f>
        <v>P</v>
      </c>
      <c r="H19" s="42" t="s">
        <v>18</v>
      </c>
      <c r="I19" s="96" t="str">
        <f t="shared" si="14"/>
        <v>P</v>
      </c>
      <c r="J19" s="42" t="s">
        <v>18</v>
      </c>
      <c r="K19" s="96" t="str">
        <f t="shared" si="14"/>
        <v>P</v>
      </c>
      <c r="L19" s="42" t="s">
        <v>18</v>
      </c>
      <c r="M19" s="96" t="str">
        <f t="shared" ref="M19:O19" si="15">IF(OR(L19="P",L20="P"),"P","F")</f>
        <v>P</v>
      </c>
      <c r="N19" s="42" t="s">
        <v>18</v>
      </c>
      <c r="O19" s="96" t="str">
        <f t="shared" si="15"/>
        <v>P</v>
      </c>
      <c r="P19" s="42" t="s">
        <v>19</v>
      </c>
      <c r="Q19" s="96" t="str">
        <f t="shared" ref="Q19:U19" si="16">IF(OR(P19="P",P20="P"),"P","F")</f>
        <v>F</v>
      </c>
      <c r="R19" s="42" t="s">
        <v>19</v>
      </c>
      <c r="S19" s="96" t="str">
        <f t="shared" si="16"/>
        <v>F</v>
      </c>
      <c r="T19" s="42" t="s">
        <v>19</v>
      </c>
      <c r="U19" s="96" t="str">
        <f t="shared" si="16"/>
        <v>P</v>
      </c>
    </row>
    <row r="20" spans="1:21" ht="15" thickBot="1">
      <c r="A20" s="13" t="s">
        <v>20</v>
      </c>
      <c r="B20" s="26" t="s">
        <v>152</v>
      </c>
      <c r="C20" s="7" t="s">
        <v>32</v>
      </c>
      <c r="D20" s="95"/>
      <c r="E20" s="80" cm="1">
        <f t="array" ref="E20">IFERROR(LEN(_xlfn.REGEXEXTRACT(D19,"F+$")),0)</f>
        <v>0</v>
      </c>
      <c r="F20" s="44" t="s">
        <v>19</v>
      </c>
      <c r="G20" s="97"/>
      <c r="H20" s="44" t="s">
        <v>19</v>
      </c>
      <c r="I20" s="97"/>
      <c r="J20" s="58" t="s">
        <v>19</v>
      </c>
      <c r="K20" s="97"/>
      <c r="L20" s="58" t="s">
        <v>19</v>
      </c>
      <c r="M20" s="97"/>
      <c r="N20" s="44" t="s">
        <v>19</v>
      </c>
      <c r="O20" s="100"/>
      <c r="P20" s="58" t="s">
        <v>19</v>
      </c>
      <c r="Q20" s="97"/>
      <c r="R20" s="58" t="s">
        <v>19</v>
      </c>
      <c r="S20" s="97"/>
      <c r="T20" s="58" t="s">
        <v>18</v>
      </c>
      <c r="U20" s="97"/>
    </row>
    <row r="21" spans="1:21">
      <c r="A21" s="12" t="s">
        <v>15</v>
      </c>
      <c r="B21" s="8" t="s">
        <v>34</v>
      </c>
      <c r="C21" s="32" t="s">
        <v>35</v>
      </c>
      <c r="D21" s="94" t="str">
        <f>_xlfn.CONCAT(G21,I21,K21,M21,O21,Q21,S21,U21)</f>
        <v>PPPPFPFP</v>
      </c>
      <c r="E21" s="69">
        <f t="shared" ref="E21" si="17">LEN(D21)-LEN(SUBSTITUTE(D21,"F",""))</f>
        <v>2</v>
      </c>
      <c r="F21" s="42" t="s">
        <v>19</v>
      </c>
      <c r="G21" s="96" t="str">
        <f t="shared" ref="G21:K21" si="18">IF(OR(F21="P",F22="P"),"P","F")</f>
        <v>P</v>
      </c>
      <c r="H21" s="42" t="s">
        <v>19</v>
      </c>
      <c r="I21" s="96" t="str">
        <f t="shared" si="18"/>
        <v>P</v>
      </c>
      <c r="J21" s="42" t="s">
        <v>19</v>
      </c>
      <c r="K21" s="96" t="str">
        <f t="shared" si="18"/>
        <v>P</v>
      </c>
      <c r="L21" s="42" t="s">
        <v>19</v>
      </c>
      <c r="M21" s="96" t="str">
        <f t="shared" ref="M21:O21" si="19">IF(OR(L21="P",L22="P"),"P","F")</f>
        <v>P</v>
      </c>
      <c r="N21" s="42" t="s">
        <v>19</v>
      </c>
      <c r="O21" s="96" t="str">
        <f t="shared" si="19"/>
        <v>F</v>
      </c>
      <c r="P21" s="42" t="s">
        <v>19</v>
      </c>
      <c r="Q21" s="96" t="str">
        <f t="shared" ref="Q21:U21" si="20">IF(OR(P21="P",P22="P"),"P","F")</f>
        <v>P</v>
      </c>
      <c r="R21" s="42" t="s">
        <v>19</v>
      </c>
      <c r="S21" s="96" t="str">
        <f t="shared" si="20"/>
        <v>F</v>
      </c>
      <c r="T21" s="42" t="s">
        <v>19</v>
      </c>
      <c r="U21" s="96" t="str">
        <f t="shared" si="20"/>
        <v>P</v>
      </c>
    </row>
    <row r="22" spans="1:21" ht="15" thickBot="1">
      <c r="A22" s="13" t="s">
        <v>20</v>
      </c>
      <c r="B22" s="26" t="s">
        <v>36</v>
      </c>
      <c r="C22" s="7" t="s">
        <v>37</v>
      </c>
      <c r="D22" s="95"/>
      <c r="E22" s="80" cm="1">
        <f t="array" ref="E22">IFERROR(LEN(_xlfn.REGEXEXTRACT(D21,"F+$")),0)</f>
        <v>0</v>
      </c>
      <c r="F22" s="44" t="s">
        <v>18</v>
      </c>
      <c r="G22" s="97"/>
      <c r="H22" s="44" t="s">
        <v>18</v>
      </c>
      <c r="I22" s="97"/>
      <c r="J22" s="58" t="s">
        <v>18</v>
      </c>
      <c r="K22" s="97"/>
      <c r="L22" s="58" t="s">
        <v>18</v>
      </c>
      <c r="M22" s="97"/>
      <c r="N22" s="44" t="s">
        <v>19</v>
      </c>
      <c r="O22" s="100"/>
      <c r="P22" s="58" t="s">
        <v>18</v>
      </c>
      <c r="Q22" s="97"/>
      <c r="R22" s="58" t="s">
        <v>19</v>
      </c>
      <c r="S22" s="97"/>
      <c r="T22" s="58" t="s">
        <v>18</v>
      </c>
      <c r="U22" s="97"/>
    </row>
    <row r="23" spans="1:21">
      <c r="A23" s="12" t="s">
        <v>15</v>
      </c>
      <c r="B23" s="8" t="s">
        <v>38</v>
      </c>
      <c r="C23" s="32" t="s">
        <v>39</v>
      </c>
      <c r="D23" s="94" t="str">
        <f>_xlfn.CONCAT(G23,I23,K23,M23,O23,Q23,S23,U23)</f>
        <v>PPPPPPPF</v>
      </c>
      <c r="E23" s="69">
        <f t="shared" ref="E23" si="21">LEN(D23)-LEN(SUBSTITUTE(D23,"F",""))</f>
        <v>1</v>
      </c>
      <c r="F23" s="42" t="s">
        <v>18</v>
      </c>
      <c r="G23" s="96" t="str">
        <f t="shared" ref="G23:K23" si="22">IF(OR(F23="P",F24="P"),"P","F")</f>
        <v>P</v>
      </c>
      <c r="H23" s="42" t="s">
        <v>18</v>
      </c>
      <c r="I23" s="96" t="str">
        <f t="shared" si="22"/>
        <v>P</v>
      </c>
      <c r="J23" s="42" t="s">
        <v>19</v>
      </c>
      <c r="K23" s="96" t="str">
        <f t="shared" si="22"/>
        <v>P</v>
      </c>
      <c r="L23" s="42" t="s">
        <v>18</v>
      </c>
      <c r="M23" s="96" t="str">
        <f t="shared" ref="M23:O23" si="23">IF(OR(L23="P",L24="P"),"P","F")</f>
        <v>P</v>
      </c>
      <c r="N23" s="42" t="s">
        <v>18</v>
      </c>
      <c r="O23" s="96" t="str">
        <f t="shared" si="23"/>
        <v>P</v>
      </c>
      <c r="P23" s="42" t="s">
        <v>18</v>
      </c>
      <c r="Q23" s="96" t="str">
        <f t="shared" ref="Q23:U23" si="24">IF(OR(P23="P",P24="P"),"P","F")</f>
        <v>P</v>
      </c>
      <c r="R23" s="42" t="s">
        <v>19</v>
      </c>
      <c r="S23" s="96" t="str">
        <f t="shared" si="24"/>
        <v>P</v>
      </c>
      <c r="T23" s="42" t="s">
        <v>19</v>
      </c>
      <c r="U23" s="96" t="str">
        <f t="shared" si="24"/>
        <v>F</v>
      </c>
    </row>
    <row r="24" spans="1:21" ht="15" thickBot="1">
      <c r="A24" s="13" t="s">
        <v>20</v>
      </c>
      <c r="B24" s="30" t="s">
        <v>40</v>
      </c>
      <c r="C24" s="34" t="s">
        <v>39</v>
      </c>
      <c r="D24" s="95"/>
      <c r="E24" s="80" cm="1">
        <f t="array" ref="E24">IFERROR(LEN(_xlfn.REGEXEXTRACT(D23,"F+$")),0)</f>
        <v>1</v>
      </c>
      <c r="F24" s="44" t="s">
        <v>19</v>
      </c>
      <c r="G24" s="97"/>
      <c r="H24" s="44" t="s">
        <v>19</v>
      </c>
      <c r="I24" s="97"/>
      <c r="J24" s="44" t="s">
        <v>18</v>
      </c>
      <c r="K24" s="97"/>
      <c r="L24" s="44" t="s">
        <v>19</v>
      </c>
      <c r="M24" s="97"/>
      <c r="N24" s="44" t="s">
        <v>18</v>
      </c>
      <c r="O24" s="100"/>
      <c r="P24" s="44" t="s">
        <v>19</v>
      </c>
      <c r="Q24" s="100"/>
      <c r="R24" s="44" t="s">
        <v>18</v>
      </c>
      <c r="S24" s="100"/>
      <c r="T24" s="44" t="s">
        <v>19</v>
      </c>
      <c r="U24" s="100"/>
    </row>
    <row r="25" spans="1:21">
      <c r="A25" s="12" t="s">
        <v>15</v>
      </c>
      <c r="B25" s="8" t="s">
        <v>41</v>
      </c>
      <c r="C25" s="32" t="s">
        <v>42</v>
      </c>
      <c r="D25" s="94" t="str">
        <f>_xlfn.CONCAT(G25,I25,K25,M25,O25,Q25,S25,U25)</f>
        <v>PPPPPPPP</v>
      </c>
      <c r="E25" s="69">
        <f t="shared" ref="E25" si="25">LEN(D25)-LEN(SUBSTITUTE(D25,"F",""))</f>
        <v>0</v>
      </c>
      <c r="F25" s="42" t="s">
        <v>18</v>
      </c>
      <c r="G25" s="96" t="str">
        <f t="shared" ref="G25:K25" si="26">IF(OR(F25="P",F26="P"),"P","F")</f>
        <v>P</v>
      </c>
      <c r="H25" s="42" t="s">
        <v>18</v>
      </c>
      <c r="I25" s="96" t="str">
        <f t="shared" si="26"/>
        <v>P</v>
      </c>
      <c r="J25" s="58" t="s">
        <v>18</v>
      </c>
      <c r="K25" s="98" t="str">
        <f t="shared" si="26"/>
        <v>P</v>
      </c>
      <c r="L25" s="58" t="s">
        <v>18</v>
      </c>
      <c r="M25" s="98" t="str">
        <f t="shared" ref="M25:O25" si="27">IF(OR(L25="P",L26="P"),"P","F")</f>
        <v>P</v>
      </c>
      <c r="N25" s="42" t="s">
        <v>19</v>
      </c>
      <c r="O25" s="98" t="str">
        <f t="shared" si="27"/>
        <v>P</v>
      </c>
      <c r="P25" s="58" t="s">
        <v>18</v>
      </c>
      <c r="Q25" s="118" t="str">
        <f t="shared" ref="Q25:U25" si="28">IF(OR(P25="P",P26="P"),"P","F")</f>
        <v>P</v>
      </c>
      <c r="R25" s="58" t="s">
        <v>18</v>
      </c>
      <c r="S25" s="118" t="str">
        <f t="shared" si="28"/>
        <v>P</v>
      </c>
      <c r="T25" s="58" t="s">
        <v>18</v>
      </c>
      <c r="U25" s="118" t="str">
        <f t="shared" si="28"/>
        <v>P</v>
      </c>
    </row>
    <row r="26" spans="1:21" ht="15" thickBot="1">
      <c r="A26" s="13" t="s">
        <v>20</v>
      </c>
      <c r="B26" s="7" t="s">
        <v>43</v>
      </c>
      <c r="C26" s="34" t="s">
        <v>42</v>
      </c>
      <c r="D26" s="95"/>
      <c r="E26" s="79" cm="1">
        <f t="array" ref="E26">IFERROR(LEN(_xlfn.REGEXEXTRACT(D25,"F+$")),0)</f>
        <v>0</v>
      </c>
      <c r="F26" s="45" t="s">
        <v>19</v>
      </c>
      <c r="G26" s="100"/>
      <c r="H26" s="45" t="s">
        <v>19</v>
      </c>
      <c r="I26" s="100"/>
      <c r="J26" s="59" t="s">
        <v>19</v>
      </c>
      <c r="K26" s="99"/>
      <c r="L26" s="59" t="s">
        <v>19</v>
      </c>
      <c r="M26" s="99"/>
      <c r="N26" s="44" t="s">
        <v>18</v>
      </c>
      <c r="O26" s="99"/>
      <c r="P26" s="59" t="s">
        <v>19</v>
      </c>
      <c r="Q26" s="99"/>
      <c r="R26" s="59" t="s">
        <v>19</v>
      </c>
      <c r="S26" s="99"/>
      <c r="T26" s="59" t="s">
        <v>19</v>
      </c>
      <c r="U26" s="99"/>
    </row>
    <row r="27" spans="1:21">
      <c r="A27" s="104"/>
      <c r="B27" s="103" t="s">
        <v>44</v>
      </c>
      <c r="C27" s="106"/>
      <c r="D27" s="74"/>
      <c r="E27" s="67"/>
      <c r="F27" s="46"/>
      <c r="G27" s="25"/>
      <c r="H27" s="25"/>
      <c r="I27" s="25"/>
      <c r="J27" s="4"/>
      <c r="K27" s="52"/>
      <c r="L27" s="61"/>
      <c r="M27" s="52"/>
      <c r="N27" s="61"/>
      <c r="O27" s="52"/>
      <c r="P27" s="61"/>
      <c r="Q27" s="22"/>
      <c r="R27" s="61"/>
      <c r="S27" s="22"/>
      <c r="T27" s="61"/>
      <c r="U27" s="22"/>
    </row>
    <row r="28" spans="1:21" ht="15" thickBot="1">
      <c r="A28" s="105"/>
      <c r="B28" s="102"/>
      <c r="C28" s="107"/>
      <c r="D28" s="75"/>
      <c r="E28" s="68"/>
      <c r="F28" s="47"/>
      <c r="G28" s="18"/>
      <c r="H28" s="18"/>
      <c r="I28" s="52"/>
      <c r="J28" s="60"/>
      <c r="K28" s="18"/>
      <c r="L28" s="60"/>
      <c r="M28" s="18"/>
      <c r="N28" s="60"/>
      <c r="O28" s="18"/>
      <c r="P28" s="60"/>
      <c r="Q28" s="24"/>
      <c r="R28" s="60"/>
      <c r="S28" s="24"/>
      <c r="T28" s="60"/>
      <c r="U28" s="24"/>
    </row>
    <row r="29" spans="1:21">
      <c r="A29" s="12" t="s">
        <v>15</v>
      </c>
      <c r="B29" s="36" t="s">
        <v>45</v>
      </c>
      <c r="C29" s="37" t="s">
        <v>46</v>
      </c>
      <c r="D29" s="94" t="str">
        <f>_xlfn.CONCAT(G29,I29,K29,M29,O29,Q29,S29,U29)</f>
        <v>PPPPFPPP</v>
      </c>
      <c r="E29" s="69">
        <f t="shared" ref="E29" si="29">LEN(D29)-LEN(SUBSTITUTE(D29,"F",""))</f>
        <v>1</v>
      </c>
      <c r="F29" s="42" t="s">
        <v>18</v>
      </c>
      <c r="G29" s="96" t="str">
        <f>IF(OR(F29="P",F30="P"),"P","F")</f>
        <v>P</v>
      </c>
      <c r="H29" s="42" t="s">
        <v>18</v>
      </c>
      <c r="I29" s="96" t="str">
        <f>IF(OR(H29="P",H30="P"),"P","F")</f>
        <v>P</v>
      </c>
      <c r="J29" s="63" t="s">
        <v>18</v>
      </c>
      <c r="K29" s="96" t="str">
        <f>IF(OR(J29="P",J30="P"),"P","F")</f>
        <v>P</v>
      </c>
      <c r="L29" s="42" t="s">
        <v>18</v>
      </c>
      <c r="M29" s="96" t="str">
        <f>IF(OR(L29="P",L30="P"),"P","F")</f>
        <v>P</v>
      </c>
      <c r="N29" s="42" t="s">
        <v>19</v>
      </c>
      <c r="O29" s="96" t="str">
        <f>IF(OR(N29="P",N30="P"),"P","F")</f>
        <v>F</v>
      </c>
      <c r="P29" s="42" t="s">
        <v>18</v>
      </c>
      <c r="Q29" s="96" t="str">
        <f>IF(OR(P29="P",P30="P"),"P","F")</f>
        <v>P</v>
      </c>
      <c r="R29" s="42" t="s">
        <v>18</v>
      </c>
      <c r="S29" s="96" t="str">
        <f>IF(OR(R29="P",R30="P"),"P","F")</f>
        <v>P</v>
      </c>
      <c r="T29" s="42" t="s">
        <v>18</v>
      </c>
      <c r="U29" s="96" t="str">
        <f>IF(OR(T29="P",T30="P"),"P","F")</f>
        <v>P</v>
      </c>
    </row>
    <row r="30" spans="1:21" ht="15" thickBot="1">
      <c r="A30" s="14" t="s">
        <v>20</v>
      </c>
      <c r="B30" s="38" t="s">
        <v>47</v>
      </c>
      <c r="C30" s="39" t="s">
        <v>48</v>
      </c>
      <c r="D30" s="95"/>
      <c r="E30" s="78" cm="1">
        <f t="array" ref="E30">IFERROR(LEN(_xlfn.REGEXEXTRACT(D29,"F+$")),0)</f>
        <v>0</v>
      </c>
      <c r="F30" s="44" t="s">
        <v>19</v>
      </c>
      <c r="G30" s="97"/>
      <c r="H30" s="44" t="s">
        <v>19</v>
      </c>
      <c r="I30" s="97"/>
      <c r="J30" s="59" t="s">
        <v>18</v>
      </c>
      <c r="K30" s="97"/>
      <c r="L30" s="44" t="s">
        <v>19</v>
      </c>
      <c r="M30" s="97"/>
      <c r="N30" s="44" t="s">
        <v>19</v>
      </c>
      <c r="O30" s="100"/>
      <c r="P30" s="44" t="s">
        <v>19</v>
      </c>
      <c r="Q30" s="97"/>
      <c r="R30" s="44" t="s">
        <v>19</v>
      </c>
      <c r="S30" s="97"/>
      <c r="T30" s="44" t="s">
        <v>19</v>
      </c>
      <c r="U30" s="97"/>
    </row>
    <row r="31" spans="1:21">
      <c r="A31" s="12" t="s">
        <v>15</v>
      </c>
      <c r="B31" s="36" t="s">
        <v>49</v>
      </c>
      <c r="C31" s="37" t="s">
        <v>50</v>
      </c>
      <c r="D31" s="94" t="str">
        <f t="shared" ref="D31" si="30">_xlfn.CONCAT(G31,I31,K31,M31,O31,Q31,S31,U31)</f>
        <v>PPPPPPPP</v>
      </c>
      <c r="E31" s="69">
        <f t="shared" ref="E31" si="31">LEN(D31)-LEN(SUBSTITUTE(D31,"F",""))</f>
        <v>0</v>
      </c>
      <c r="F31" s="42" t="s">
        <v>18</v>
      </c>
      <c r="G31" s="98" t="str">
        <f t="shared" ref="G31:I31" si="32">IF(OR(F31="P",F32="P"),"P","F")</f>
        <v>P</v>
      </c>
      <c r="H31" s="42" t="s">
        <v>18</v>
      </c>
      <c r="I31" s="98" t="str">
        <f t="shared" si="32"/>
        <v>P</v>
      </c>
      <c r="J31" s="58" t="s">
        <v>18</v>
      </c>
      <c r="K31" s="98" t="str">
        <f t="shared" ref="K31" si="33">IF(OR(J31="P",J32="P"),"P","F")</f>
        <v>P</v>
      </c>
      <c r="L31" s="42" t="s">
        <v>18</v>
      </c>
      <c r="M31" s="98" t="str">
        <f t="shared" ref="M31:O31" si="34">IF(OR(L31="P",L32="P"),"P","F")</f>
        <v>P</v>
      </c>
      <c r="N31" s="42" t="s">
        <v>18</v>
      </c>
      <c r="O31" s="96" t="str">
        <f t="shared" si="34"/>
        <v>P</v>
      </c>
      <c r="P31" s="42" t="s">
        <v>18</v>
      </c>
      <c r="Q31" s="98" t="str">
        <f t="shared" ref="Q31" si="35">IF(OR(P31="P",P32="P"),"P","F")</f>
        <v>P</v>
      </c>
      <c r="R31" s="42" t="s">
        <v>18</v>
      </c>
      <c r="S31" s="98" t="str">
        <f t="shared" ref="S31" si="36">IF(OR(R31="P",R32="P"),"P","F")</f>
        <v>P</v>
      </c>
      <c r="T31" s="42" t="s">
        <v>18</v>
      </c>
      <c r="U31" s="98" t="str">
        <f t="shared" ref="U31" si="37">IF(OR(T31="P",T32="P"),"P","F")</f>
        <v>P</v>
      </c>
    </row>
    <row r="32" spans="1:21" ht="15" thickBot="1">
      <c r="A32" s="14" t="s">
        <v>20</v>
      </c>
      <c r="B32" s="38" t="s">
        <v>51</v>
      </c>
      <c r="C32" s="39" t="s">
        <v>52</v>
      </c>
      <c r="D32" s="95"/>
      <c r="E32" s="78" cm="1">
        <f t="array" ref="E32">IFERROR(LEN(_xlfn.REGEXEXTRACT(D31,"F+$")),0)</f>
        <v>0</v>
      </c>
      <c r="F32" s="44" t="s">
        <v>19</v>
      </c>
      <c r="G32" s="99"/>
      <c r="H32" s="44" t="s">
        <v>19</v>
      </c>
      <c r="I32" s="99"/>
      <c r="J32" s="59" t="s">
        <v>19</v>
      </c>
      <c r="K32" s="99"/>
      <c r="L32" s="44" t="s">
        <v>19</v>
      </c>
      <c r="M32" s="99"/>
      <c r="N32" s="44" t="s">
        <v>19</v>
      </c>
      <c r="O32" s="100"/>
      <c r="P32" s="44" t="s">
        <v>19</v>
      </c>
      <c r="Q32" s="99"/>
      <c r="R32" s="44" t="s">
        <v>19</v>
      </c>
      <c r="S32" s="99"/>
      <c r="T32" s="44" t="s">
        <v>19</v>
      </c>
      <c r="U32" s="99"/>
    </row>
    <row r="33" spans="1:21">
      <c r="A33" s="12" t="s">
        <v>15</v>
      </c>
      <c r="B33" s="36" t="s">
        <v>53</v>
      </c>
      <c r="C33" s="37" t="s">
        <v>54</v>
      </c>
      <c r="D33" s="94" t="str">
        <f t="shared" ref="D33" si="38">_xlfn.CONCAT(G33,I33,K33,M33,O33,Q33,S33,U33)</f>
        <v>PPPPPFFP</v>
      </c>
      <c r="E33" s="69">
        <f t="shared" ref="E33" si="39">LEN(D33)-LEN(SUBSTITUTE(D33,"F",""))</f>
        <v>2</v>
      </c>
      <c r="F33" s="42" t="s">
        <v>19</v>
      </c>
      <c r="G33" s="96" t="str">
        <f t="shared" ref="G33:I33" si="40">IF(OR(F33="P",F34="P"),"P","F")</f>
        <v>P</v>
      </c>
      <c r="H33" s="42" t="s">
        <v>18</v>
      </c>
      <c r="I33" s="96" t="str">
        <f t="shared" si="40"/>
        <v>P</v>
      </c>
      <c r="J33" s="58" t="s">
        <v>18</v>
      </c>
      <c r="K33" s="96" t="str">
        <f t="shared" ref="K33" si="41">IF(OR(J33="P",J34="P"),"P","F")</f>
        <v>P</v>
      </c>
      <c r="L33" s="58" t="s">
        <v>18</v>
      </c>
      <c r="M33" s="96" t="str">
        <f t="shared" ref="M33:O33" si="42">IF(OR(L33="P",L34="P"),"P","F")</f>
        <v>P</v>
      </c>
      <c r="N33" s="58" t="s">
        <v>18</v>
      </c>
      <c r="O33" s="96" t="str">
        <f t="shared" si="42"/>
        <v>P</v>
      </c>
      <c r="P33" s="58" t="s">
        <v>19</v>
      </c>
      <c r="Q33" s="96" t="str">
        <f t="shared" ref="Q33" si="43">IF(OR(P33="P",P34="P"),"P","F")</f>
        <v>F</v>
      </c>
      <c r="R33" s="58" t="s">
        <v>19</v>
      </c>
      <c r="S33" s="96" t="str">
        <f t="shared" ref="S33" si="44">IF(OR(R33="P",R34="P"),"P","F")</f>
        <v>F</v>
      </c>
      <c r="T33" s="58" t="s">
        <v>18</v>
      </c>
      <c r="U33" s="96" t="str">
        <f t="shared" ref="U33" si="45">IF(OR(T33="P",T34="P"),"P","F")</f>
        <v>P</v>
      </c>
    </row>
    <row r="34" spans="1:21" ht="15" thickBot="1">
      <c r="A34" s="14" t="s">
        <v>20</v>
      </c>
      <c r="B34" s="38" t="s">
        <v>55</v>
      </c>
      <c r="C34" s="39" t="s">
        <v>56</v>
      </c>
      <c r="D34" s="95"/>
      <c r="E34" s="78" cm="1">
        <f t="array" ref="E34">IFERROR(LEN(_xlfn.REGEXEXTRACT(D33,"F+$")),0)</f>
        <v>0</v>
      </c>
      <c r="F34" s="44" t="s">
        <v>18</v>
      </c>
      <c r="G34" s="97"/>
      <c r="H34" s="44" t="s">
        <v>19</v>
      </c>
      <c r="I34" s="97"/>
      <c r="J34" s="59" t="s">
        <v>19</v>
      </c>
      <c r="K34" s="97"/>
      <c r="L34" s="44" t="s">
        <v>19</v>
      </c>
      <c r="M34" s="97"/>
      <c r="N34" s="44" t="s">
        <v>19</v>
      </c>
      <c r="O34" s="100"/>
      <c r="P34" s="44" t="s">
        <v>19</v>
      </c>
      <c r="Q34" s="97"/>
      <c r="R34" s="44" t="s">
        <v>19</v>
      </c>
      <c r="S34" s="97"/>
      <c r="T34" s="44" t="s">
        <v>19</v>
      </c>
      <c r="U34" s="97"/>
    </row>
    <row r="35" spans="1:21">
      <c r="A35" s="12" t="s">
        <v>15</v>
      </c>
      <c r="B35" s="36" t="s">
        <v>57</v>
      </c>
      <c r="C35" s="50" t="s">
        <v>58</v>
      </c>
      <c r="D35" s="94" t="str">
        <f t="shared" ref="D35" si="46">_xlfn.CONCAT(G35,I35,K35,M35,O35,Q35,S35,U35)</f>
        <v>PPPPPFPP</v>
      </c>
      <c r="E35" s="69">
        <f t="shared" ref="E35" si="47">LEN(D35)-LEN(SUBSTITUTE(D35,"F",""))</f>
        <v>1</v>
      </c>
      <c r="F35" s="42" t="s">
        <v>19</v>
      </c>
      <c r="G35" s="96" t="str">
        <f t="shared" ref="G35:I35" si="48">IF(OR(F35="P",F36="P"),"P","F")</f>
        <v>P</v>
      </c>
      <c r="H35" s="42" t="s">
        <v>19</v>
      </c>
      <c r="I35" s="96" t="str">
        <f t="shared" si="48"/>
        <v>P</v>
      </c>
      <c r="J35" s="58" t="s">
        <v>19</v>
      </c>
      <c r="K35" s="96" t="str">
        <f t="shared" ref="K35" si="49">IF(OR(J35="P",J36="P"),"P","F")</f>
        <v>P</v>
      </c>
      <c r="L35" s="58" t="s">
        <v>19</v>
      </c>
      <c r="M35" s="96" t="str">
        <f t="shared" ref="M35:O35" si="50">IF(OR(L35="P",L36="P"),"P","F")</f>
        <v>P</v>
      </c>
      <c r="N35" s="58" t="s">
        <v>18</v>
      </c>
      <c r="O35" s="96" t="str">
        <f t="shared" si="50"/>
        <v>P</v>
      </c>
      <c r="P35" s="58" t="s">
        <v>19</v>
      </c>
      <c r="Q35" s="96" t="str">
        <f t="shared" ref="Q35" si="51">IF(OR(P35="P",P36="P"),"P","F")</f>
        <v>F</v>
      </c>
      <c r="R35" s="58" t="s">
        <v>18</v>
      </c>
      <c r="S35" s="96" t="str">
        <f t="shared" ref="S35" si="52">IF(OR(R35="P",R36="P"),"P","F")</f>
        <v>P</v>
      </c>
      <c r="T35" s="58" t="s">
        <v>18</v>
      </c>
      <c r="U35" s="96" t="str">
        <f t="shared" ref="U35" si="53">IF(OR(T35="P",T36="P"),"P","F")</f>
        <v>P</v>
      </c>
    </row>
    <row r="36" spans="1:21" ht="15" thickBot="1">
      <c r="A36" s="14" t="s">
        <v>20</v>
      </c>
      <c r="B36" s="38" t="s">
        <v>59</v>
      </c>
      <c r="C36" s="39" t="s">
        <v>60</v>
      </c>
      <c r="D36" s="95"/>
      <c r="E36" s="78" cm="1">
        <f t="array" ref="E36">IFERROR(LEN(_xlfn.REGEXEXTRACT(D35,"F+$")),0)</f>
        <v>0</v>
      </c>
      <c r="F36" s="44" t="s">
        <v>18</v>
      </c>
      <c r="G36" s="97"/>
      <c r="H36" s="44" t="s">
        <v>18</v>
      </c>
      <c r="I36" s="97"/>
      <c r="J36" s="58" t="s">
        <v>18</v>
      </c>
      <c r="K36" s="97"/>
      <c r="L36" s="58" t="s">
        <v>18</v>
      </c>
      <c r="M36" s="97"/>
      <c r="N36" s="58" t="s">
        <v>19</v>
      </c>
      <c r="O36" s="100"/>
      <c r="P36" s="58" t="s">
        <v>19</v>
      </c>
      <c r="Q36" s="97"/>
      <c r="R36" s="58" t="s">
        <v>18</v>
      </c>
      <c r="S36" s="97"/>
      <c r="T36" s="58" t="s">
        <v>19</v>
      </c>
      <c r="U36" s="97"/>
    </row>
    <row r="37" spans="1:21">
      <c r="A37" s="12" t="s">
        <v>15</v>
      </c>
      <c r="B37" s="36" t="s">
        <v>153</v>
      </c>
      <c r="C37" s="37" t="s">
        <v>62</v>
      </c>
      <c r="D37" s="94" t="str">
        <f t="shared" ref="D37" si="54">_xlfn.CONCAT(G37,I37,K37,M37,O37,Q37,S37,U37)</f>
        <v>PPFPFPPF</v>
      </c>
      <c r="E37" s="69">
        <f t="shared" ref="E37" si="55">LEN(D37)-LEN(SUBSTITUTE(D37,"F",""))</f>
        <v>3</v>
      </c>
      <c r="F37" s="42" t="s">
        <v>19</v>
      </c>
      <c r="G37" s="96" t="str">
        <f t="shared" ref="G37:I37" si="56">IF(OR(F37="P",F38="P"),"P","F")</f>
        <v>P</v>
      </c>
      <c r="H37" s="42" t="s">
        <v>19</v>
      </c>
      <c r="I37" s="96" t="str">
        <f t="shared" si="56"/>
        <v>P</v>
      </c>
      <c r="J37" s="63" t="s">
        <v>19</v>
      </c>
      <c r="K37" s="96" t="str">
        <f t="shared" ref="K37" si="57">IF(OR(J37="P",J38="P"),"P","F")</f>
        <v>F</v>
      </c>
      <c r="L37" s="42" t="s">
        <v>19</v>
      </c>
      <c r="M37" s="96" t="str">
        <f t="shared" ref="M37:O37" si="58">IF(OR(L37="P",L38="P"),"P","F")</f>
        <v>P</v>
      </c>
      <c r="N37" s="42" t="s">
        <v>19</v>
      </c>
      <c r="O37" s="96" t="str">
        <f t="shared" si="58"/>
        <v>F</v>
      </c>
      <c r="P37" s="42" t="s">
        <v>19</v>
      </c>
      <c r="Q37" s="96" t="str">
        <f t="shared" ref="Q37" si="59">IF(OR(P37="P",P38="P"),"P","F")</f>
        <v>P</v>
      </c>
      <c r="R37" s="42" t="s">
        <v>18</v>
      </c>
      <c r="S37" s="96" t="str">
        <f t="shared" ref="S37" si="60">IF(OR(R37="P",R38="P"),"P","F")</f>
        <v>P</v>
      </c>
      <c r="T37" s="42" t="s">
        <v>19</v>
      </c>
      <c r="U37" s="96" t="str">
        <f t="shared" ref="U37" si="61">IF(OR(T37="P",T38="P"),"P","F")</f>
        <v>F</v>
      </c>
    </row>
    <row r="38" spans="1:21" ht="15" thickBot="1">
      <c r="A38" s="14" t="s">
        <v>20</v>
      </c>
      <c r="B38" s="38" t="s">
        <v>63</v>
      </c>
      <c r="C38" s="39" t="s">
        <v>64</v>
      </c>
      <c r="D38" s="95"/>
      <c r="E38" s="78" cm="1">
        <f t="array" ref="E38">IFERROR(LEN(_xlfn.REGEXEXTRACT(D37,"F+$")),0)</f>
        <v>1</v>
      </c>
      <c r="F38" s="44" t="s">
        <v>18</v>
      </c>
      <c r="G38" s="97"/>
      <c r="H38" s="44" t="s">
        <v>18</v>
      </c>
      <c r="I38" s="97"/>
      <c r="J38" s="59" t="s">
        <v>19</v>
      </c>
      <c r="K38" s="97"/>
      <c r="L38" s="58" t="s">
        <v>18</v>
      </c>
      <c r="M38" s="97"/>
      <c r="N38" s="58" t="s">
        <v>19</v>
      </c>
      <c r="O38" s="100"/>
      <c r="P38" s="58" t="s">
        <v>18</v>
      </c>
      <c r="Q38" s="97"/>
      <c r="R38" s="58" t="s">
        <v>18</v>
      </c>
      <c r="S38" s="97"/>
      <c r="T38" s="58" t="s">
        <v>19</v>
      </c>
      <c r="U38" s="97"/>
    </row>
    <row r="39" spans="1:21">
      <c r="A39" s="12" t="s">
        <v>15</v>
      </c>
      <c r="B39" s="36" t="s">
        <v>65</v>
      </c>
      <c r="C39" s="37" t="s">
        <v>66</v>
      </c>
      <c r="D39" s="94" t="str">
        <f t="shared" ref="D39" si="62">_xlfn.CONCAT(G39,I39,K39,M39,O39,Q39,S39,U39)</f>
        <v>PFPPPPPF</v>
      </c>
      <c r="E39" s="69">
        <f t="shared" ref="E39" si="63">LEN(D39)-LEN(SUBSTITUTE(D39,"F",""))</f>
        <v>2</v>
      </c>
      <c r="F39" s="42" t="s">
        <v>18</v>
      </c>
      <c r="G39" s="96" t="str">
        <f t="shared" ref="G39:I39" si="64">IF(OR(F39="P",F40="P"),"P","F")</f>
        <v>P</v>
      </c>
      <c r="H39" s="42" t="s">
        <v>19</v>
      </c>
      <c r="I39" s="96" t="str">
        <f t="shared" si="64"/>
        <v>F</v>
      </c>
      <c r="J39" s="58" t="s">
        <v>18</v>
      </c>
      <c r="K39" s="96" t="str">
        <f t="shared" ref="K39" si="65">IF(OR(J39="P",J40="P"),"P","F")</f>
        <v>P</v>
      </c>
      <c r="L39" s="42" t="s">
        <v>18</v>
      </c>
      <c r="M39" s="96" t="str">
        <f t="shared" ref="M39:O39" si="66">IF(OR(L39="P",L40="P"),"P","F")</f>
        <v>P</v>
      </c>
      <c r="N39" s="42" t="s">
        <v>18</v>
      </c>
      <c r="O39" s="96" t="str">
        <f t="shared" si="66"/>
        <v>P</v>
      </c>
      <c r="P39" s="42" t="s">
        <v>18</v>
      </c>
      <c r="Q39" s="96" t="str">
        <f t="shared" ref="Q39" si="67">IF(OR(P39="P",P40="P"),"P","F")</f>
        <v>P</v>
      </c>
      <c r="R39" s="42" t="s">
        <v>18</v>
      </c>
      <c r="S39" s="96" t="str">
        <f t="shared" ref="S39" si="68">IF(OR(R39="P",R40="P"),"P","F")</f>
        <v>P</v>
      </c>
      <c r="T39" s="42" t="s">
        <v>19</v>
      </c>
      <c r="U39" s="96" t="str">
        <f t="shared" ref="U39" si="69">IF(OR(T39="P",T40="P"),"P","F")</f>
        <v>F</v>
      </c>
    </row>
    <row r="40" spans="1:21" ht="15" thickBot="1">
      <c r="A40" s="14" t="s">
        <v>20</v>
      </c>
      <c r="B40" s="38" t="s">
        <v>67</v>
      </c>
      <c r="C40" s="39" t="s">
        <v>68</v>
      </c>
      <c r="D40" s="95"/>
      <c r="E40" s="78" cm="1">
        <f t="array" ref="E40">IFERROR(LEN(_xlfn.REGEXEXTRACT(D39,"F+$")),0)</f>
        <v>1</v>
      </c>
      <c r="F40" s="44" t="s">
        <v>19</v>
      </c>
      <c r="G40" s="97"/>
      <c r="H40" s="44" t="s">
        <v>19</v>
      </c>
      <c r="I40" s="97"/>
      <c r="J40" s="58" t="s">
        <v>19</v>
      </c>
      <c r="K40" s="97"/>
      <c r="L40" s="58" t="s">
        <v>19</v>
      </c>
      <c r="M40" s="97"/>
      <c r="N40" s="58" t="s">
        <v>19</v>
      </c>
      <c r="O40" s="100"/>
      <c r="P40" s="59" t="s">
        <v>19</v>
      </c>
      <c r="Q40" s="97"/>
      <c r="R40" s="59" t="s">
        <v>19</v>
      </c>
      <c r="S40" s="97"/>
      <c r="T40" s="59" t="s">
        <v>19</v>
      </c>
      <c r="U40" s="97"/>
    </row>
    <row r="41" spans="1:21">
      <c r="A41" s="12" t="s">
        <v>15</v>
      </c>
      <c r="B41" s="36" t="s">
        <v>69</v>
      </c>
      <c r="C41" s="37" t="s">
        <v>70</v>
      </c>
      <c r="D41" s="94" t="str">
        <f t="shared" ref="D41" si="70">_xlfn.CONCAT(G41,I41,K41,M41,O41,Q41,S41,U41)</f>
        <v>FPPFPFFP</v>
      </c>
      <c r="E41" s="69">
        <f t="shared" ref="E41" si="71">LEN(D41)-LEN(SUBSTITUTE(D41,"F",""))</f>
        <v>4</v>
      </c>
      <c r="F41" s="42" t="s">
        <v>19</v>
      </c>
      <c r="G41" s="96" t="str">
        <f t="shared" ref="G41:I41" si="72">IF(OR(F41="P",F42="P"),"P","F")</f>
        <v>F</v>
      </c>
      <c r="H41" s="42" t="s">
        <v>18</v>
      </c>
      <c r="I41" s="96" t="str">
        <f t="shared" si="72"/>
        <v>P</v>
      </c>
      <c r="J41" s="63" t="s">
        <v>18</v>
      </c>
      <c r="K41" s="96" t="str">
        <f t="shared" ref="K41" si="73">IF(OR(J41="P",J42="P"),"P","F")</f>
        <v>P</v>
      </c>
      <c r="L41" s="42" t="s">
        <v>19</v>
      </c>
      <c r="M41" s="96" t="str">
        <f t="shared" ref="M41:O41" si="74">IF(OR(L41="P",L42="P"),"P","F")</f>
        <v>F</v>
      </c>
      <c r="N41" s="42" t="s">
        <v>18</v>
      </c>
      <c r="O41" s="96" t="str">
        <f t="shared" si="74"/>
        <v>P</v>
      </c>
      <c r="P41" s="45" t="s">
        <v>19</v>
      </c>
      <c r="Q41" s="96" t="str">
        <f t="shared" ref="Q41" si="75">IF(OR(P41="P",P42="P"),"P","F")</f>
        <v>F</v>
      </c>
      <c r="R41" s="45" t="s">
        <v>19</v>
      </c>
      <c r="S41" s="96" t="str">
        <f t="shared" ref="S41" si="76">IF(OR(R41="P",R42="P"),"P","F")</f>
        <v>F</v>
      </c>
      <c r="T41" s="45" t="s">
        <v>18</v>
      </c>
      <c r="U41" s="96" t="str">
        <f t="shared" ref="U41" si="77">IF(OR(T41="P",T42="P"),"P","F")</f>
        <v>P</v>
      </c>
    </row>
    <row r="42" spans="1:21" ht="15" thickBot="1">
      <c r="A42" s="14" t="s">
        <v>20</v>
      </c>
      <c r="B42" s="38" t="s">
        <v>71</v>
      </c>
      <c r="C42" s="39" t="s">
        <v>72</v>
      </c>
      <c r="D42" s="95"/>
      <c r="E42" s="78" cm="1">
        <f t="array" ref="E42">IFERROR(LEN(_xlfn.REGEXEXTRACT(D41,"F+$")),0)</f>
        <v>0</v>
      </c>
      <c r="F42" s="44" t="s">
        <v>19</v>
      </c>
      <c r="G42" s="97"/>
      <c r="H42" s="44" t="s">
        <v>19</v>
      </c>
      <c r="I42" s="97"/>
      <c r="J42" s="58" t="s">
        <v>19</v>
      </c>
      <c r="K42" s="97"/>
      <c r="L42" s="44" t="s">
        <v>19</v>
      </c>
      <c r="M42" s="97"/>
      <c r="N42" s="44" t="s">
        <v>19</v>
      </c>
      <c r="O42" s="100"/>
      <c r="P42" s="44" t="s">
        <v>19</v>
      </c>
      <c r="Q42" s="100"/>
      <c r="R42" s="44" t="s">
        <v>19</v>
      </c>
      <c r="S42" s="100"/>
      <c r="T42" s="44" t="s">
        <v>19</v>
      </c>
      <c r="U42" s="100"/>
    </row>
    <row r="43" spans="1:21">
      <c r="A43" s="12" t="s">
        <v>15</v>
      </c>
      <c r="B43" s="36" t="s">
        <v>154</v>
      </c>
      <c r="C43" s="37" t="s">
        <v>74</v>
      </c>
      <c r="D43" s="94" t="str">
        <f>_xlfn.CONCAT(G43,I43,K43,M43,O43,Q43,S43,U43)</f>
        <v>PPPPFFPP</v>
      </c>
      <c r="E43" s="69">
        <f t="shared" ref="E43" si="78">LEN(D43)-LEN(SUBSTITUTE(D43,"F",""))</f>
        <v>2</v>
      </c>
      <c r="F43" s="42" t="s">
        <v>18</v>
      </c>
      <c r="G43" s="96" t="str">
        <f t="shared" ref="G43:I43" si="79">IF(OR(F43="P",F44="P"),"P","F")</f>
        <v>P</v>
      </c>
      <c r="H43" s="42" t="s">
        <v>18</v>
      </c>
      <c r="I43" s="96" t="str">
        <f t="shared" si="79"/>
        <v>P</v>
      </c>
      <c r="J43" s="63" t="s">
        <v>18</v>
      </c>
      <c r="K43" s="96" t="str">
        <f t="shared" ref="K43" si="80">IF(OR(J43="P",J44="P"),"P","F")</f>
        <v>P</v>
      </c>
      <c r="L43" s="58" t="s">
        <v>19</v>
      </c>
      <c r="M43" s="98" t="str">
        <f t="shared" ref="M43:O43" si="81">IF(OR(L43="P",L44="P"),"P","F")</f>
        <v>P</v>
      </c>
      <c r="N43" s="58" t="s">
        <v>19</v>
      </c>
      <c r="O43" s="98" t="str">
        <f t="shared" si="81"/>
        <v>F</v>
      </c>
      <c r="P43" s="58" t="s">
        <v>19</v>
      </c>
      <c r="Q43" s="118" t="str">
        <f t="shared" ref="Q43" si="82">IF(OR(P43="P",P44="P"),"P","F")</f>
        <v>F</v>
      </c>
      <c r="R43" s="58" t="s">
        <v>18</v>
      </c>
      <c r="S43" s="118" t="str">
        <f t="shared" ref="S43" si="83">IF(OR(R43="P",R44="P"),"P","F")</f>
        <v>P</v>
      </c>
      <c r="T43" s="58" t="s">
        <v>18</v>
      </c>
      <c r="U43" s="118" t="str">
        <f t="shared" ref="U43" si="84">IF(OR(T43="P",T44="P"),"P","F")</f>
        <v>P</v>
      </c>
    </row>
    <row r="44" spans="1:21" ht="15" thickBot="1">
      <c r="A44" s="14" t="s">
        <v>20</v>
      </c>
      <c r="B44" s="38" t="s">
        <v>75</v>
      </c>
      <c r="C44" s="39" t="s">
        <v>76</v>
      </c>
      <c r="D44" s="95"/>
      <c r="E44" s="79" cm="1">
        <f t="array" ref="E44">IFERROR(LEN(_xlfn.REGEXEXTRACT(D43,"F+$")),0)</f>
        <v>0</v>
      </c>
      <c r="F44" s="45" t="s">
        <v>19</v>
      </c>
      <c r="G44" s="100"/>
      <c r="H44" s="45" t="s">
        <v>18</v>
      </c>
      <c r="I44" s="100"/>
      <c r="J44" s="58" t="s">
        <v>18</v>
      </c>
      <c r="K44" s="100"/>
      <c r="L44" s="58" t="s">
        <v>18</v>
      </c>
      <c r="M44" s="99"/>
      <c r="N44" s="58" t="s">
        <v>19</v>
      </c>
      <c r="O44" s="119"/>
      <c r="P44" s="59" t="s">
        <v>19</v>
      </c>
      <c r="Q44" s="99"/>
      <c r="R44" s="59" t="s">
        <v>19</v>
      </c>
      <c r="S44" s="99"/>
      <c r="T44" s="59" t="s">
        <v>19</v>
      </c>
      <c r="U44" s="99"/>
    </row>
    <row r="45" spans="1:21">
      <c r="A45" s="1"/>
      <c r="B45" s="103" t="s">
        <v>77</v>
      </c>
      <c r="C45" s="6"/>
      <c r="D45" s="76"/>
      <c r="E45" s="6"/>
      <c r="F45" s="46"/>
      <c r="G45" s="25"/>
      <c r="H45" s="25"/>
      <c r="I45" s="25"/>
      <c r="J45" s="61"/>
      <c r="K45" s="25"/>
      <c r="L45" s="61"/>
      <c r="M45" s="25"/>
      <c r="N45" s="61"/>
      <c r="O45" s="65"/>
      <c r="P45" s="66"/>
      <c r="Q45" s="52"/>
      <c r="R45" s="4"/>
      <c r="S45" s="52"/>
      <c r="T45" s="64"/>
      <c r="U45" s="52"/>
    </row>
    <row r="46" spans="1:21" ht="15" thickBot="1">
      <c r="A46" s="1"/>
      <c r="B46" s="102"/>
      <c r="C46" s="6"/>
      <c r="D46" s="76"/>
      <c r="E46" s="6"/>
      <c r="F46" s="47"/>
      <c r="G46" s="18"/>
      <c r="H46" s="18"/>
      <c r="I46" s="18"/>
      <c r="J46" s="60"/>
      <c r="K46" s="18"/>
      <c r="L46" s="60"/>
      <c r="M46" s="18"/>
      <c r="N46" s="60"/>
      <c r="O46" s="18"/>
      <c r="P46" s="60"/>
      <c r="Q46" s="18"/>
      <c r="R46" s="60"/>
      <c r="S46" s="18"/>
      <c r="T46" s="60"/>
      <c r="U46" s="18"/>
    </row>
    <row r="47" spans="1:21">
      <c r="A47" s="12" t="s">
        <v>15</v>
      </c>
      <c r="B47" s="36" t="s">
        <v>155</v>
      </c>
      <c r="C47" s="37" t="s">
        <v>79</v>
      </c>
      <c r="D47" s="94" t="str">
        <f>_xlfn.CONCAT(G47,I47,K47,M47,O47,Q47,S47,U47)</f>
        <v>PPPPPPPP</v>
      </c>
      <c r="E47" s="69">
        <f t="shared" ref="E47" si="85">LEN(D47)-LEN(SUBSTITUTE(D47,"F",""))</f>
        <v>0</v>
      </c>
      <c r="F47" s="45" t="s">
        <v>18</v>
      </c>
      <c r="G47" s="100" t="str">
        <f>IF(OR(F47="P",F48="P"),"P","F")</f>
        <v>P</v>
      </c>
      <c r="H47" s="45" t="s">
        <v>18</v>
      </c>
      <c r="I47" s="96" t="str">
        <f>IF(OR(H47="P",H48="P"),"P","F")</f>
        <v>P</v>
      </c>
      <c r="J47" s="58" t="s">
        <v>18</v>
      </c>
      <c r="K47" s="96" t="str">
        <f>IF(OR(J47="P",J48="P"),"P","F")</f>
        <v>P</v>
      </c>
      <c r="L47" s="45" t="s">
        <v>18</v>
      </c>
      <c r="M47" s="96" t="str">
        <f>IF(OR(L47="P",L48="P"),"P","F")</f>
        <v>P</v>
      </c>
      <c r="N47" s="45" t="s">
        <v>18</v>
      </c>
      <c r="O47" s="100" t="str">
        <f>IF(OR(N47="P",N48="P"),"P","F")</f>
        <v>P</v>
      </c>
      <c r="P47" s="42" t="s">
        <v>18</v>
      </c>
      <c r="Q47" s="96" t="str">
        <f>IF(OR(P47="P",P48="P"),"P","F")</f>
        <v>P</v>
      </c>
      <c r="R47" s="42" t="s">
        <v>19</v>
      </c>
      <c r="S47" s="96" t="str">
        <f>IF(OR(R47="P",R48="P"),"P","F")</f>
        <v>P</v>
      </c>
      <c r="T47" s="42" t="s">
        <v>18</v>
      </c>
      <c r="U47" s="96" t="str">
        <f>IF(OR(T47="P",T48="P"),"P","F")</f>
        <v>P</v>
      </c>
    </row>
    <row r="48" spans="1:21" ht="15" thickBot="1">
      <c r="A48" s="14" t="s">
        <v>20</v>
      </c>
      <c r="B48" s="38" t="s">
        <v>80</v>
      </c>
      <c r="C48" s="39" t="s">
        <v>81</v>
      </c>
      <c r="D48" s="95"/>
      <c r="E48" s="80" cm="1">
        <f t="array" ref="E48">IFERROR(LEN(_xlfn.REGEXEXTRACT(D47,"F+$")),0)</f>
        <v>0</v>
      </c>
      <c r="F48" s="44" t="s">
        <v>18</v>
      </c>
      <c r="G48" s="97"/>
      <c r="H48" s="44" t="s">
        <v>18</v>
      </c>
      <c r="I48" s="97"/>
      <c r="J48" s="59" t="s">
        <v>19</v>
      </c>
      <c r="K48" s="97"/>
      <c r="L48" s="44" t="s">
        <v>18</v>
      </c>
      <c r="M48" s="97"/>
      <c r="N48" s="44" t="s">
        <v>18</v>
      </c>
      <c r="O48" s="100"/>
      <c r="P48" s="44" t="s">
        <v>19</v>
      </c>
      <c r="Q48" s="97"/>
      <c r="R48" s="44" t="s">
        <v>18</v>
      </c>
      <c r="S48" s="97"/>
      <c r="T48" s="44" t="s">
        <v>18</v>
      </c>
      <c r="U48" s="97"/>
    </row>
    <row r="49" spans="1:21" ht="15" customHeight="1">
      <c r="A49" s="12" t="s">
        <v>15</v>
      </c>
      <c r="B49" s="36" t="s">
        <v>82</v>
      </c>
      <c r="C49" s="37" t="s">
        <v>83</v>
      </c>
      <c r="D49" s="94" t="str">
        <f t="shared" ref="D49" si="86">_xlfn.CONCAT(G49,I49,K49,M49,O49,Q49,S49,U49)</f>
        <v>PPPPPPPP</v>
      </c>
      <c r="E49" s="69">
        <f t="shared" ref="E49" si="87">LEN(D49)-LEN(SUBSTITUTE(D49,"F",""))</f>
        <v>0</v>
      </c>
      <c r="F49" s="42" t="s">
        <v>18</v>
      </c>
      <c r="G49" s="98" t="str">
        <f t="shared" ref="G49" si="88">IF(OR(F49="P",F50="P"),"P","F")</f>
        <v>P</v>
      </c>
      <c r="H49" s="42" t="s">
        <v>18</v>
      </c>
      <c r="I49" s="98" t="str">
        <f t="shared" ref="I49" si="89">IF(OR(H49="P",H50="P"),"P","F")</f>
        <v>P</v>
      </c>
      <c r="J49" s="58" t="s">
        <v>18</v>
      </c>
      <c r="K49" s="98" t="str">
        <f t="shared" ref="K49" si="90">IF(OR(J49="P",J50="P"),"P","F")</f>
        <v>P</v>
      </c>
      <c r="L49" s="42" t="s">
        <v>18</v>
      </c>
      <c r="M49" s="98" t="str">
        <f t="shared" ref="M49:O49" si="91">IF(OR(L49="P",L50="P"),"P","F")</f>
        <v>P</v>
      </c>
      <c r="N49" s="42" t="s">
        <v>19</v>
      </c>
      <c r="O49" s="96" t="str">
        <f t="shared" si="91"/>
        <v>P</v>
      </c>
      <c r="P49" s="42" t="s">
        <v>18</v>
      </c>
      <c r="Q49" s="98" t="str">
        <f t="shared" ref="Q49" si="92">IF(OR(P49="P",P50="P"),"P","F")</f>
        <v>P</v>
      </c>
      <c r="R49" s="42" t="s">
        <v>18</v>
      </c>
      <c r="S49" s="98" t="str">
        <f t="shared" ref="S49" si="93">IF(OR(R49="P",R50="P"),"P","F")</f>
        <v>P</v>
      </c>
      <c r="T49" s="42" t="s">
        <v>18</v>
      </c>
      <c r="U49" s="98" t="str">
        <f t="shared" ref="U49" si="94">IF(OR(T49="P",T50="P"),"P","F")</f>
        <v>P</v>
      </c>
    </row>
    <row r="50" spans="1:21" ht="15" thickBot="1">
      <c r="A50" s="14" t="s">
        <v>20</v>
      </c>
      <c r="B50" s="38" t="s">
        <v>84</v>
      </c>
      <c r="C50" s="39" t="s">
        <v>85</v>
      </c>
      <c r="D50" s="95"/>
      <c r="E50" s="80" cm="1">
        <f t="array" ref="E50">IFERROR(LEN(_xlfn.REGEXEXTRACT(D49,"F+$")),0)</f>
        <v>0</v>
      </c>
      <c r="F50" s="44" t="s">
        <v>19</v>
      </c>
      <c r="G50" s="99"/>
      <c r="H50" s="44" t="s">
        <v>18</v>
      </c>
      <c r="I50" s="99"/>
      <c r="J50" s="59" t="s">
        <v>18</v>
      </c>
      <c r="K50" s="99"/>
      <c r="L50" s="44" t="s">
        <v>18</v>
      </c>
      <c r="M50" s="99"/>
      <c r="N50" s="44" t="s">
        <v>18</v>
      </c>
      <c r="O50" s="100"/>
      <c r="P50" s="44" t="s">
        <v>18</v>
      </c>
      <c r="Q50" s="99"/>
      <c r="R50" s="44" t="s">
        <v>18</v>
      </c>
      <c r="S50" s="99"/>
      <c r="T50" s="44" t="s">
        <v>19</v>
      </c>
      <c r="U50" s="99"/>
    </row>
    <row r="51" spans="1:21">
      <c r="A51" s="12" t="s">
        <v>15</v>
      </c>
      <c r="B51" s="36" t="s">
        <v>156</v>
      </c>
      <c r="C51" s="37" t="s">
        <v>87</v>
      </c>
      <c r="D51" s="94" t="str">
        <f t="shared" ref="D51" si="95">_xlfn.CONCAT(G51,I51,K51,M51,O51,Q51,S51,U51)</f>
        <v>PPPPFPPP</v>
      </c>
      <c r="E51" s="69">
        <f t="shared" ref="E51" si="96">LEN(D51)-LEN(SUBSTITUTE(D51,"F",""))</f>
        <v>1</v>
      </c>
      <c r="F51" s="42" t="s">
        <v>18</v>
      </c>
      <c r="G51" s="96" t="str">
        <f t="shared" ref="G51" si="97">IF(OR(F51="P",F52="P"),"P","F")</f>
        <v>P</v>
      </c>
      <c r="H51" s="42" t="s">
        <v>18</v>
      </c>
      <c r="I51" s="96" t="str">
        <f t="shared" ref="I51" si="98">IF(OR(H51="P",H52="P"),"P","F")</f>
        <v>P</v>
      </c>
      <c r="J51" s="58" t="s">
        <v>18</v>
      </c>
      <c r="K51" s="96" t="str">
        <f t="shared" ref="K51" si="99">IF(OR(J51="P",J52="P"),"P","F")</f>
        <v>P</v>
      </c>
      <c r="L51" s="58" t="s">
        <v>18</v>
      </c>
      <c r="M51" s="96" t="str">
        <f t="shared" ref="M51:O51" si="100">IF(OR(L51="P",L52="P"),"P","F")</f>
        <v>P</v>
      </c>
      <c r="N51" s="58" t="s">
        <v>19</v>
      </c>
      <c r="O51" s="96" t="str">
        <f t="shared" si="100"/>
        <v>F</v>
      </c>
      <c r="P51" s="58" t="s">
        <v>18</v>
      </c>
      <c r="Q51" s="96" t="str">
        <f t="shared" ref="Q51" si="101">IF(OR(P51="P",P52="P"),"P","F")</f>
        <v>P</v>
      </c>
      <c r="R51" s="58" t="s">
        <v>18</v>
      </c>
      <c r="S51" s="96" t="str">
        <f t="shared" ref="S51" si="102">IF(OR(R51="P",R52="P"),"P","F")</f>
        <v>P</v>
      </c>
      <c r="T51" s="58" t="s">
        <v>18</v>
      </c>
      <c r="U51" s="96" t="str">
        <f t="shared" ref="U51" si="103">IF(OR(T51="P",T52="P"),"P","F")</f>
        <v>P</v>
      </c>
    </row>
    <row r="52" spans="1:21" ht="15" thickBot="1">
      <c r="A52" s="14" t="s">
        <v>20</v>
      </c>
      <c r="B52" s="38" t="s">
        <v>88</v>
      </c>
      <c r="C52" s="39" t="s">
        <v>89</v>
      </c>
      <c r="D52" s="95"/>
      <c r="E52" s="80" cm="1">
        <f t="array" ref="E52">IFERROR(LEN(_xlfn.REGEXEXTRACT(D51,"F+$")),0)</f>
        <v>0</v>
      </c>
      <c r="F52" s="44" t="s">
        <v>19</v>
      </c>
      <c r="G52" s="97"/>
      <c r="H52" s="44" t="s">
        <v>19</v>
      </c>
      <c r="I52" s="97"/>
      <c r="J52" s="59" t="s">
        <v>18</v>
      </c>
      <c r="K52" s="97"/>
      <c r="L52" s="44" t="s">
        <v>19</v>
      </c>
      <c r="M52" s="97"/>
      <c r="N52" s="44" t="s">
        <v>19</v>
      </c>
      <c r="O52" s="100"/>
      <c r="P52" s="44" t="s">
        <v>18</v>
      </c>
      <c r="Q52" s="97"/>
      <c r="R52" s="44" t="s">
        <v>19</v>
      </c>
      <c r="S52" s="97"/>
      <c r="T52" s="44" t="s">
        <v>19</v>
      </c>
      <c r="U52" s="97"/>
    </row>
    <row r="53" spans="1:21">
      <c r="A53" s="12" t="s">
        <v>15</v>
      </c>
      <c r="B53" s="36" t="s">
        <v>90</v>
      </c>
      <c r="C53" s="37" t="s">
        <v>91</v>
      </c>
      <c r="D53" s="94" t="str">
        <f t="shared" ref="D53" si="104">_xlfn.CONCAT(G53,I53,K53,M53,O53,Q53,S53,U53)</f>
        <v>FPPFPPPP</v>
      </c>
      <c r="E53" s="69">
        <f t="shared" ref="E53" si="105">LEN(D53)-LEN(SUBSTITUTE(D53,"F",""))</f>
        <v>2</v>
      </c>
      <c r="F53" s="42" t="s">
        <v>19</v>
      </c>
      <c r="G53" s="96" t="str">
        <f t="shared" ref="G53" si="106">IF(OR(F53="P",F54="P"),"P","F")</f>
        <v>F</v>
      </c>
      <c r="H53" s="42" t="s">
        <v>18</v>
      </c>
      <c r="I53" s="96" t="str">
        <f t="shared" ref="I53" si="107">IF(OR(H53="P",H54="P"),"P","F")</f>
        <v>P</v>
      </c>
      <c r="J53" s="58" t="s">
        <v>18</v>
      </c>
      <c r="K53" s="96" t="str">
        <f t="shared" ref="K53" si="108">IF(OR(J53="P",J54="P"),"P","F")</f>
        <v>P</v>
      </c>
      <c r="L53" s="58" t="s">
        <v>19</v>
      </c>
      <c r="M53" s="96" t="str">
        <f t="shared" ref="M53:O53" si="109">IF(OR(L53="P",L54="P"),"P","F")</f>
        <v>F</v>
      </c>
      <c r="N53" s="58" t="s">
        <v>18</v>
      </c>
      <c r="O53" s="96" t="str">
        <f t="shared" si="109"/>
        <v>P</v>
      </c>
      <c r="P53" s="58" t="s">
        <v>18</v>
      </c>
      <c r="Q53" s="96" t="str">
        <f t="shared" ref="Q53" si="110">IF(OR(P53="P",P54="P"),"P","F")</f>
        <v>P</v>
      </c>
      <c r="R53" s="58" t="s">
        <v>18</v>
      </c>
      <c r="S53" s="96" t="str">
        <f t="shared" ref="S53" si="111">IF(OR(R53="P",R54="P"),"P","F")</f>
        <v>P</v>
      </c>
      <c r="T53" s="58" t="s">
        <v>18</v>
      </c>
      <c r="U53" s="96" t="str">
        <f t="shared" ref="U53" si="112">IF(OR(T53="P",T54="P"),"P","F")</f>
        <v>P</v>
      </c>
    </row>
    <row r="54" spans="1:21" ht="15" thickBot="1">
      <c r="A54" s="14" t="s">
        <v>20</v>
      </c>
      <c r="B54" s="38" t="s">
        <v>92</v>
      </c>
      <c r="C54" s="39" t="s">
        <v>93</v>
      </c>
      <c r="D54" s="95"/>
      <c r="E54" s="80" cm="1">
        <f t="array" ref="E54">IFERROR(LEN(_xlfn.REGEXEXTRACT(D53,"F+$")),0)</f>
        <v>0</v>
      </c>
      <c r="F54" s="44" t="s">
        <v>19</v>
      </c>
      <c r="G54" s="97"/>
      <c r="H54" s="44" t="s">
        <v>19</v>
      </c>
      <c r="I54" s="97"/>
      <c r="J54" s="58" t="s">
        <v>19</v>
      </c>
      <c r="K54" s="97"/>
      <c r="L54" s="58" t="s">
        <v>19</v>
      </c>
      <c r="M54" s="97"/>
      <c r="N54" s="58" t="s">
        <v>19</v>
      </c>
      <c r="O54" s="100"/>
      <c r="P54" s="58" t="s">
        <v>19</v>
      </c>
      <c r="Q54" s="97"/>
      <c r="R54" s="58" t="s">
        <v>19</v>
      </c>
      <c r="S54" s="97"/>
      <c r="T54" s="58" t="s">
        <v>19</v>
      </c>
      <c r="U54" s="97"/>
    </row>
    <row r="55" spans="1:21">
      <c r="A55" s="12" t="s">
        <v>15</v>
      </c>
      <c r="B55" s="36" t="s">
        <v>94</v>
      </c>
      <c r="C55" s="37" t="s">
        <v>95</v>
      </c>
      <c r="D55" s="94" t="str">
        <f t="shared" ref="D55" si="113">_xlfn.CONCAT(G55,I55,K55,M55,O55,Q55,S55,U55)</f>
        <v>PPPPPPPF</v>
      </c>
      <c r="E55" s="69">
        <f t="shared" ref="E55" si="114">LEN(D55)-LEN(SUBSTITUTE(D55,"F",""))</f>
        <v>1</v>
      </c>
      <c r="F55" s="42" t="s">
        <v>18</v>
      </c>
      <c r="G55" s="96" t="str">
        <f t="shared" ref="G55" si="115">IF(OR(F55="P",F56="P"),"P","F")</f>
        <v>P</v>
      </c>
      <c r="H55" s="42" t="s">
        <v>18</v>
      </c>
      <c r="I55" s="96" t="str">
        <f t="shared" ref="I55" si="116">IF(OR(H55="P",H56="P"),"P","F")</f>
        <v>P</v>
      </c>
      <c r="J55" s="63" t="s">
        <v>19</v>
      </c>
      <c r="K55" s="96" t="str">
        <f t="shared" ref="K55" si="117">IF(OR(J55="P",J56="P"),"P","F")</f>
        <v>P</v>
      </c>
      <c r="L55" s="42" t="s">
        <v>18</v>
      </c>
      <c r="M55" s="96" t="str">
        <f t="shared" ref="M55:O55" si="118">IF(OR(L55="P",L56="P"),"P","F")</f>
        <v>P</v>
      </c>
      <c r="N55" s="42" t="s">
        <v>18</v>
      </c>
      <c r="O55" s="96" t="str">
        <f t="shared" si="118"/>
        <v>P</v>
      </c>
      <c r="P55" s="42" t="s">
        <v>18</v>
      </c>
      <c r="Q55" s="96" t="str">
        <f t="shared" ref="Q55" si="119">IF(OR(P55="P",P56="P"),"P","F")</f>
        <v>P</v>
      </c>
      <c r="R55" s="42" t="s">
        <v>18</v>
      </c>
      <c r="S55" s="96" t="str">
        <f t="shared" ref="S55" si="120">IF(OR(R55="P",R56="P"),"P","F")</f>
        <v>P</v>
      </c>
      <c r="T55" s="42" t="s">
        <v>19</v>
      </c>
      <c r="U55" s="96" t="str">
        <f t="shared" ref="U55" si="121">IF(OR(T55="P",T56="P"),"P","F")</f>
        <v>F</v>
      </c>
    </row>
    <row r="56" spans="1:21" ht="29.45" thickBot="1">
      <c r="A56" s="14" t="s">
        <v>20</v>
      </c>
      <c r="B56" s="38" t="s">
        <v>96</v>
      </c>
      <c r="C56" s="39" t="s">
        <v>97</v>
      </c>
      <c r="D56" s="95"/>
      <c r="E56" s="80" cm="1">
        <f t="array" ref="E56">IFERROR(LEN(_xlfn.REGEXEXTRACT(D55,"F+$")),0)</f>
        <v>1</v>
      </c>
      <c r="F56" s="44" t="s">
        <v>18</v>
      </c>
      <c r="G56" s="97"/>
      <c r="H56" s="44" t="s">
        <v>18</v>
      </c>
      <c r="I56" s="97"/>
      <c r="J56" s="59" t="s">
        <v>18</v>
      </c>
      <c r="K56" s="97"/>
      <c r="L56" s="58" t="s">
        <v>18</v>
      </c>
      <c r="M56" s="97"/>
      <c r="N56" s="58" t="s">
        <v>19</v>
      </c>
      <c r="O56" s="100"/>
      <c r="P56" s="58" t="s">
        <v>18</v>
      </c>
      <c r="Q56" s="97"/>
      <c r="R56" s="58" t="s">
        <v>18</v>
      </c>
      <c r="S56" s="97"/>
      <c r="T56" s="58" t="s">
        <v>19</v>
      </c>
      <c r="U56" s="97"/>
    </row>
    <row r="57" spans="1:21">
      <c r="A57" s="12" t="s">
        <v>15</v>
      </c>
      <c r="B57" s="36" t="s">
        <v>157</v>
      </c>
      <c r="C57" s="37" t="s">
        <v>99</v>
      </c>
      <c r="D57" s="94" t="str">
        <f t="shared" ref="D57" si="122">_xlfn.CONCAT(G57,I57,K57,M57,O57,Q57,S57,U57)</f>
        <v>PPPPPPPP</v>
      </c>
      <c r="E57" s="69">
        <f t="shared" ref="E57" si="123">LEN(D57)-LEN(SUBSTITUTE(D57,"F",""))</f>
        <v>0</v>
      </c>
      <c r="F57" s="42" t="s">
        <v>18</v>
      </c>
      <c r="G57" s="96" t="str">
        <f t="shared" ref="G57" si="124">IF(OR(F57="P",F58="P"),"P","F")</f>
        <v>P</v>
      </c>
      <c r="H57" s="42" t="s">
        <v>18</v>
      </c>
      <c r="I57" s="96" t="str">
        <f t="shared" ref="I57" si="125">IF(OR(H57="P",H58="P"),"P","F")</f>
        <v>P</v>
      </c>
      <c r="J57" s="58" t="s">
        <v>18</v>
      </c>
      <c r="K57" s="96" t="str">
        <f t="shared" ref="K57" si="126">IF(OR(J57="P",J58="P"),"P","F")</f>
        <v>P</v>
      </c>
      <c r="L57" s="42" t="s">
        <v>18</v>
      </c>
      <c r="M57" s="96" t="str">
        <f t="shared" ref="M57:O57" si="127">IF(OR(L57="P",L58="P"),"P","F")</f>
        <v>P</v>
      </c>
      <c r="N57" s="42" t="s">
        <v>18</v>
      </c>
      <c r="O57" s="96" t="str">
        <f t="shared" si="127"/>
        <v>P</v>
      </c>
      <c r="P57" s="42" t="s">
        <v>18</v>
      </c>
      <c r="Q57" s="96" t="str">
        <f t="shared" ref="Q57" si="128">IF(OR(P57="P",P58="P"),"P","F")</f>
        <v>P</v>
      </c>
      <c r="R57" s="42" t="s">
        <v>18</v>
      </c>
      <c r="S57" s="96" t="str">
        <f t="shared" ref="S57" si="129">IF(OR(R57="P",R58="P"),"P","F")</f>
        <v>P</v>
      </c>
      <c r="T57" s="42" t="s">
        <v>18</v>
      </c>
      <c r="U57" s="96" t="str">
        <f t="shared" ref="U57" si="130">IF(OR(T57="P",T58="P"),"P","F")</f>
        <v>P</v>
      </c>
    </row>
    <row r="58" spans="1:21" ht="15" thickBot="1">
      <c r="A58" s="14" t="s">
        <v>20</v>
      </c>
      <c r="B58" s="38" t="s">
        <v>100</v>
      </c>
      <c r="C58" s="39" t="s">
        <v>101</v>
      </c>
      <c r="D58" s="95"/>
      <c r="E58" s="80" cm="1">
        <f t="array" ref="E58">IFERROR(LEN(_xlfn.REGEXEXTRACT(D57,"F+$")),0)</f>
        <v>0</v>
      </c>
      <c r="F58" s="44" t="s">
        <v>18</v>
      </c>
      <c r="G58" s="97"/>
      <c r="H58" s="44" t="s">
        <v>18</v>
      </c>
      <c r="I58" s="97"/>
      <c r="J58" s="58" t="s">
        <v>19</v>
      </c>
      <c r="K58" s="97"/>
      <c r="L58" s="58" t="s">
        <v>19</v>
      </c>
      <c r="M58" s="97"/>
      <c r="N58" s="58" t="s">
        <v>19</v>
      </c>
      <c r="O58" s="100"/>
      <c r="P58" s="58" t="s">
        <v>19</v>
      </c>
      <c r="Q58" s="97"/>
      <c r="R58" s="58" t="s">
        <v>18</v>
      </c>
      <c r="S58" s="97"/>
      <c r="T58" s="58" t="s">
        <v>19</v>
      </c>
      <c r="U58" s="97"/>
    </row>
    <row r="59" spans="1:21">
      <c r="A59" s="12" t="s">
        <v>15</v>
      </c>
      <c r="B59" s="36" t="s">
        <v>102</v>
      </c>
      <c r="C59" s="37" t="s">
        <v>103</v>
      </c>
      <c r="D59" s="94" t="str">
        <f t="shared" ref="D59" si="131">_xlfn.CONCAT(G59,I59,K59,M59,O59,Q59,S59,U59)</f>
        <v>PPPPPPPF</v>
      </c>
      <c r="E59" s="69">
        <f t="shared" ref="E59" si="132">LEN(D59)-LEN(SUBSTITUTE(D59,"F",""))</f>
        <v>1</v>
      </c>
      <c r="F59" s="42" t="s">
        <v>18</v>
      </c>
      <c r="G59" s="96" t="str">
        <f t="shared" ref="G59" si="133">IF(OR(F59="P",F60="P"),"P","F")</f>
        <v>P</v>
      </c>
      <c r="H59" s="42" t="s">
        <v>18</v>
      </c>
      <c r="I59" s="96" t="str">
        <f t="shared" ref="I59" si="134">IF(OR(H59="P",H60="P"),"P","F")</f>
        <v>P</v>
      </c>
      <c r="J59" s="63" t="s">
        <v>18</v>
      </c>
      <c r="K59" s="96" t="str">
        <f t="shared" ref="K59" si="135">IF(OR(J59="P",J60="P"),"P","F")</f>
        <v>P</v>
      </c>
      <c r="L59" s="42" t="s">
        <v>19</v>
      </c>
      <c r="M59" s="96" t="str">
        <f t="shared" ref="M59:O59" si="136">IF(OR(L59="P",L60="P"),"P","F")</f>
        <v>P</v>
      </c>
      <c r="N59" s="42" t="s">
        <v>18</v>
      </c>
      <c r="O59" s="96" t="str">
        <f t="shared" si="136"/>
        <v>P</v>
      </c>
      <c r="P59" s="42" t="s">
        <v>18</v>
      </c>
      <c r="Q59" s="96" t="str">
        <f t="shared" ref="Q59" si="137">IF(OR(P59="P",P60="P"),"P","F")</f>
        <v>P</v>
      </c>
      <c r="R59" s="42" t="s">
        <v>18</v>
      </c>
      <c r="S59" s="96" t="str">
        <f t="shared" ref="S59" si="138">IF(OR(R59="P",R60="P"),"P","F")</f>
        <v>P</v>
      </c>
      <c r="T59" s="42" t="s">
        <v>19</v>
      </c>
      <c r="U59" s="96" t="str">
        <f t="shared" ref="U59" si="139">IF(OR(T59="P",T60="P"),"P","F")</f>
        <v>F</v>
      </c>
    </row>
    <row r="60" spans="1:21" ht="15" thickBot="1">
      <c r="A60" s="14" t="s">
        <v>20</v>
      </c>
      <c r="B60" s="38" t="s">
        <v>104</v>
      </c>
      <c r="C60" s="39" t="s">
        <v>105</v>
      </c>
      <c r="D60" s="95"/>
      <c r="E60" s="80" cm="1">
        <f t="array" ref="E60">IFERROR(LEN(_xlfn.REGEXEXTRACT(D59,"F+$")),0)</f>
        <v>1</v>
      </c>
      <c r="F60" s="44" t="s">
        <v>19</v>
      </c>
      <c r="G60" s="97"/>
      <c r="H60" s="44" t="s">
        <v>19</v>
      </c>
      <c r="I60" s="97"/>
      <c r="J60" s="58" t="s">
        <v>19</v>
      </c>
      <c r="K60" s="97"/>
      <c r="L60" s="44" t="s">
        <v>18</v>
      </c>
      <c r="M60" s="97"/>
      <c r="N60" s="44" t="s">
        <v>19</v>
      </c>
      <c r="O60" s="100"/>
      <c r="P60" s="44" t="s">
        <v>19</v>
      </c>
      <c r="Q60" s="100"/>
      <c r="R60" s="44" t="s">
        <v>19</v>
      </c>
      <c r="S60" s="100"/>
      <c r="T60" s="44" t="s">
        <v>19</v>
      </c>
      <c r="U60" s="100"/>
    </row>
    <row r="61" spans="1:21">
      <c r="A61" s="12" t="s">
        <v>15</v>
      </c>
      <c r="B61" s="36" t="s">
        <v>158</v>
      </c>
      <c r="C61" s="37" t="s">
        <v>107</v>
      </c>
      <c r="D61" s="94" t="str">
        <f>_xlfn.CONCAT(G61,I61,K61,M61,O61,Q61,S61,U61)</f>
        <v>PPPPPPPP</v>
      </c>
      <c r="E61" s="69">
        <f t="shared" ref="E61" si="140">LEN(D61)-LEN(SUBSTITUTE(D61,"F",""))</f>
        <v>0</v>
      </c>
      <c r="F61" s="42" t="s">
        <v>18</v>
      </c>
      <c r="G61" s="96" t="str">
        <f t="shared" ref="G61" si="141">IF(OR(F61="P",F62="P"),"P","F")</f>
        <v>P</v>
      </c>
      <c r="H61" s="42" t="s">
        <v>18</v>
      </c>
      <c r="I61" s="96" t="str">
        <f t="shared" ref="I61" si="142">IF(OR(H61="P",H62="P"),"P","F")</f>
        <v>P</v>
      </c>
      <c r="J61" s="63" t="s">
        <v>19</v>
      </c>
      <c r="K61" s="96" t="str">
        <f t="shared" ref="K61" si="143">IF(OR(J61="P",J62="P"),"P","F")</f>
        <v>P</v>
      </c>
      <c r="L61" s="58" t="s">
        <v>18</v>
      </c>
      <c r="M61" s="98" t="str">
        <f t="shared" ref="M61:O61" si="144">IF(OR(L61="P",L62="P"),"P","F")</f>
        <v>P</v>
      </c>
      <c r="N61" s="58" t="s">
        <v>19</v>
      </c>
      <c r="O61" s="98" t="str">
        <f t="shared" si="144"/>
        <v>P</v>
      </c>
      <c r="P61" s="58" t="s">
        <v>18</v>
      </c>
      <c r="Q61" s="118" t="str">
        <f t="shared" ref="Q61" si="145">IF(OR(P61="P",P62="P"),"P","F")</f>
        <v>P</v>
      </c>
      <c r="R61" s="58" t="s">
        <v>19</v>
      </c>
      <c r="S61" s="118" t="str">
        <f t="shared" ref="S61" si="146">IF(OR(R61="P",R62="P"),"P","F")</f>
        <v>P</v>
      </c>
      <c r="T61" s="58" t="s">
        <v>19</v>
      </c>
      <c r="U61" s="118" t="str">
        <f t="shared" ref="U61" si="147">IF(OR(T61="P",T62="P"),"P","F")</f>
        <v>P</v>
      </c>
    </row>
    <row r="62" spans="1:21" ht="15" thickBot="1">
      <c r="A62" s="14" t="s">
        <v>20</v>
      </c>
      <c r="B62" s="38" t="s">
        <v>159</v>
      </c>
      <c r="C62" s="39" t="s">
        <v>109</v>
      </c>
      <c r="D62" s="95"/>
      <c r="E62" s="79" cm="1">
        <f t="array" ref="E62">IFERROR(LEN(_xlfn.REGEXEXTRACT(D61,"F+$")),0)</f>
        <v>0</v>
      </c>
      <c r="F62" s="45" t="s">
        <v>19</v>
      </c>
      <c r="G62" s="100"/>
      <c r="H62" s="45" t="s">
        <v>18</v>
      </c>
      <c r="I62" s="100"/>
      <c r="J62" s="59" t="s">
        <v>18</v>
      </c>
      <c r="K62" s="100"/>
      <c r="L62" s="59" t="s">
        <v>18</v>
      </c>
      <c r="M62" s="99"/>
      <c r="N62" s="59" t="s">
        <v>18</v>
      </c>
      <c r="O62" s="99"/>
      <c r="P62" s="58" t="s">
        <v>19</v>
      </c>
      <c r="Q62" s="99"/>
      <c r="R62" s="58" t="s">
        <v>18</v>
      </c>
      <c r="S62" s="99"/>
      <c r="T62" s="58" t="s">
        <v>18</v>
      </c>
      <c r="U62" s="99"/>
    </row>
    <row r="63" spans="1:21">
      <c r="A63" s="1"/>
      <c r="B63" s="103" t="s">
        <v>110</v>
      </c>
      <c r="C63" s="6"/>
      <c r="D63" s="76"/>
      <c r="E63" s="6"/>
      <c r="F63" s="46"/>
      <c r="G63" s="25"/>
      <c r="H63" s="25"/>
      <c r="I63" s="25"/>
      <c r="J63" s="61"/>
      <c r="K63" s="25"/>
      <c r="L63" s="61"/>
      <c r="M63" s="52"/>
      <c r="N63" s="61"/>
      <c r="O63" s="52"/>
      <c r="P63" s="61"/>
      <c r="Q63" s="22"/>
      <c r="R63" s="61"/>
      <c r="S63" s="22"/>
      <c r="T63" s="61"/>
      <c r="U63" s="22"/>
    </row>
    <row r="64" spans="1:21" ht="12.95" customHeight="1" thickBot="1">
      <c r="B64" s="102"/>
      <c r="C64" s="6"/>
      <c r="D64" s="76"/>
      <c r="E64" s="6"/>
      <c r="F64" s="47"/>
      <c r="G64" s="18"/>
      <c r="H64" s="18"/>
      <c r="I64" s="18"/>
      <c r="J64" s="60"/>
      <c r="K64" s="18"/>
      <c r="L64" s="60"/>
      <c r="M64" s="18"/>
      <c r="N64" s="60"/>
      <c r="O64" s="18"/>
      <c r="P64" s="60"/>
      <c r="Q64" s="24"/>
      <c r="R64" s="60"/>
      <c r="S64" s="24"/>
      <c r="T64" s="60"/>
      <c r="U64" s="24"/>
    </row>
    <row r="65" spans="1:21">
      <c r="A65" s="12" t="s">
        <v>15</v>
      </c>
      <c r="B65" s="36" t="s">
        <v>111</v>
      </c>
      <c r="C65" s="37" t="s">
        <v>112</v>
      </c>
      <c r="D65" s="94" t="str">
        <f>_xlfn.CONCAT(G65,I65,K65,M65,O65,Q65,S65,U65)</f>
        <v>PPPPPPPP</v>
      </c>
      <c r="E65" s="69">
        <f t="shared" ref="E65" si="148">LEN(D65)-LEN(SUBSTITUTE(D65,"F",""))</f>
        <v>0</v>
      </c>
      <c r="F65" s="42" t="s">
        <v>18</v>
      </c>
      <c r="G65" s="96" t="str">
        <f>IF(OR(F65="P",F66="P"),"P","F")</f>
        <v>P</v>
      </c>
      <c r="H65" s="42" t="s">
        <v>18</v>
      </c>
      <c r="I65" s="96" t="str">
        <f>IF(OR(H65="P",H66="P"),"P","F")</f>
        <v>P</v>
      </c>
      <c r="J65" s="58" t="s">
        <v>18</v>
      </c>
      <c r="K65" s="96" t="str">
        <f>IF(OR(J65="P",J66="P"),"P","F")</f>
        <v>P</v>
      </c>
      <c r="L65" s="42" t="s">
        <v>18</v>
      </c>
      <c r="M65" s="96" t="str">
        <f>IF(OR(L65="P",L66="P"),"P","F")</f>
        <v>P</v>
      </c>
      <c r="N65" s="42" t="s">
        <v>18</v>
      </c>
      <c r="O65" s="96" t="str">
        <f>IF(OR(N65="P",N66="P"),"P","F")</f>
        <v>P</v>
      </c>
      <c r="P65" s="42" t="s">
        <v>18</v>
      </c>
      <c r="Q65" s="96" t="str">
        <f>IF(OR(P65="P",P66="P"),"P","F")</f>
        <v>P</v>
      </c>
      <c r="R65" s="42" t="s">
        <v>18</v>
      </c>
      <c r="S65" s="96" t="str">
        <f>IF(OR(R65="P",R66="P"),"P","F")</f>
        <v>P</v>
      </c>
      <c r="T65" s="42" t="s">
        <v>18</v>
      </c>
      <c r="U65" s="96" t="str">
        <f>IF(OR(T65="P",T66="P"),"P","F")</f>
        <v>P</v>
      </c>
    </row>
    <row r="66" spans="1:21" ht="15.95" customHeight="1" thickBot="1">
      <c r="A66" s="14" t="s">
        <v>20</v>
      </c>
      <c r="B66" s="38" t="s">
        <v>113</v>
      </c>
      <c r="C66" s="39" t="s">
        <v>114</v>
      </c>
      <c r="D66" s="95"/>
      <c r="E66" s="80" cm="1">
        <f t="array" ref="E66">IFERROR(LEN(_xlfn.REGEXEXTRACT(D65,"F+$")),0)</f>
        <v>0</v>
      </c>
      <c r="F66" s="44" t="s">
        <v>19</v>
      </c>
      <c r="G66" s="97"/>
      <c r="H66" s="44" t="s">
        <v>19</v>
      </c>
      <c r="I66" s="97"/>
      <c r="J66" s="58" t="s">
        <v>19</v>
      </c>
      <c r="K66" s="97"/>
      <c r="L66" s="44" t="s">
        <v>19</v>
      </c>
      <c r="M66" s="97"/>
      <c r="N66" s="44" t="s">
        <v>19</v>
      </c>
      <c r="O66" s="100"/>
      <c r="P66" s="44" t="s">
        <v>19</v>
      </c>
      <c r="Q66" s="97"/>
      <c r="R66" s="44" t="s">
        <v>19</v>
      </c>
      <c r="S66" s="97"/>
      <c r="T66" s="44" t="s">
        <v>19</v>
      </c>
      <c r="U66" s="97"/>
    </row>
    <row r="67" spans="1:21">
      <c r="A67" s="12" t="s">
        <v>15</v>
      </c>
      <c r="B67" s="36" t="s">
        <v>115</v>
      </c>
      <c r="C67" s="37" t="s">
        <v>116</v>
      </c>
      <c r="D67" s="94" t="str">
        <f t="shared" ref="D67" si="149">_xlfn.CONCAT(G67,I67,K67,M67,O67,Q67,S67,U67)</f>
        <v>PPPPFPPF</v>
      </c>
      <c r="E67" s="69">
        <f t="shared" ref="E67" si="150">LEN(D67)-LEN(SUBSTITUTE(D67,"F",""))</f>
        <v>2</v>
      </c>
      <c r="F67" s="42" t="s">
        <v>18</v>
      </c>
      <c r="G67" s="98" t="str">
        <f t="shared" ref="G67" si="151">IF(OR(F67="P",F68="P"),"P","F")</f>
        <v>P</v>
      </c>
      <c r="H67" s="42" t="s">
        <v>18</v>
      </c>
      <c r="I67" s="98" t="str">
        <f t="shared" ref="I67" si="152">IF(OR(H67="P",H68="P"),"P","F")</f>
        <v>P</v>
      </c>
      <c r="J67" s="42" t="s">
        <v>18</v>
      </c>
      <c r="K67" s="98" t="str">
        <f t="shared" ref="K67" si="153">IF(OR(J67="P",J68="P"),"P","F")</f>
        <v>P</v>
      </c>
      <c r="L67" s="42" t="s">
        <v>18</v>
      </c>
      <c r="M67" s="98" t="str">
        <f t="shared" ref="M67:O67" si="154">IF(OR(L67="P",L68="P"),"P","F")</f>
        <v>P</v>
      </c>
      <c r="N67" s="42" t="s">
        <v>19</v>
      </c>
      <c r="O67" s="96" t="str">
        <f t="shared" si="154"/>
        <v>F</v>
      </c>
      <c r="P67" s="42" t="s">
        <v>18</v>
      </c>
      <c r="Q67" s="98" t="str">
        <f t="shared" ref="Q67" si="155">IF(OR(P67="P",P68="P"),"P","F")</f>
        <v>P</v>
      </c>
      <c r="R67" s="42" t="s">
        <v>18</v>
      </c>
      <c r="S67" s="98" t="str">
        <f t="shared" ref="S67" si="156">IF(OR(R67="P",R68="P"),"P","F")</f>
        <v>P</v>
      </c>
      <c r="T67" s="42" t="s">
        <v>19</v>
      </c>
      <c r="U67" s="98" t="str">
        <f t="shared" ref="U67" si="157">IF(OR(T67="P",T68="P"),"P","F")</f>
        <v>F</v>
      </c>
    </row>
    <row r="68" spans="1:21" ht="15" thickBot="1">
      <c r="A68" s="14" t="s">
        <v>20</v>
      </c>
      <c r="B68" s="38" t="s">
        <v>117</v>
      </c>
      <c r="C68" s="39" t="s">
        <v>118</v>
      </c>
      <c r="D68" s="95"/>
      <c r="E68" s="80" cm="1">
        <f t="array" ref="E68">IFERROR(LEN(_xlfn.REGEXEXTRACT(D67,"F+$")),0)</f>
        <v>1</v>
      </c>
      <c r="F68" s="44" t="s">
        <v>18</v>
      </c>
      <c r="G68" s="99"/>
      <c r="H68" s="44" t="s">
        <v>18</v>
      </c>
      <c r="I68" s="99"/>
      <c r="J68" s="58" t="s">
        <v>18</v>
      </c>
      <c r="K68" s="99"/>
      <c r="L68" s="44" t="s">
        <v>18</v>
      </c>
      <c r="M68" s="99"/>
      <c r="N68" s="44" t="s">
        <v>19</v>
      </c>
      <c r="O68" s="100"/>
      <c r="P68" s="44" t="s">
        <v>19</v>
      </c>
      <c r="Q68" s="99"/>
      <c r="R68" s="44" t="s">
        <v>19</v>
      </c>
      <c r="S68" s="99"/>
      <c r="T68" s="44" t="s">
        <v>19</v>
      </c>
      <c r="U68" s="99"/>
    </row>
    <row r="69" spans="1:21">
      <c r="A69" s="12" t="s">
        <v>15</v>
      </c>
      <c r="B69" s="36" t="s">
        <v>119</v>
      </c>
      <c r="C69" s="37" t="s">
        <v>120</v>
      </c>
      <c r="D69" s="94" t="str">
        <f t="shared" ref="D69" si="158">_xlfn.CONCAT(G69,I69,K69,M69,O69,Q69,S69,U69)</f>
        <v>PPPFPFFP</v>
      </c>
      <c r="E69" s="69">
        <f t="shared" ref="E69" si="159">LEN(D69)-LEN(SUBSTITUTE(D69,"F",""))</f>
        <v>3</v>
      </c>
      <c r="F69" s="42" t="s">
        <v>18</v>
      </c>
      <c r="G69" s="96" t="str">
        <f t="shared" ref="G69" si="160">IF(OR(F69="P",F70="P"),"P","F")</f>
        <v>P</v>
      </c>
      <c r="H69" s="42" t="s">
        <v>18</v>
      </c>
      <c r="I69" s="96" t="str">
        <f t="shared" ref="I69" si="161">IF(OR(H69="P",H70="P"),"P","F")</f>
        <v>P</v>
      </c>
      <c r="J69" s="42" t="s">
        <v>18</v>
      </c>
      <c r="K69" s="96" t="str">
        <f t="shared" ref="K69" si="162">IF(OR(J69="P",J70="P"),"P","F")</f>
        <v>P</v>
      </c>
      <c r="L69" s="58" t="s">
        <v>19</v>
      </c>
      <c r="M69" s="96" t="str">
        <f t="shared" ref="M69:O69" si="163">IF(OR(L69="P",L70="P"),"P","F")</f>
        <v>F</v>
      </c>
      <c r="N69" s="58" t="s">
        <v>18</v>
      </c>
      <c r="O69" s="96" t="str">
        <f t="shared" si="163"/>
        <v>P</v>
      </c>
      <c r="P69" s="58" t="s">
        <v>19</v>
      </c>
      <c r="Q69" s="96" t="str">
        <f t="shared" ref="Q69" si="164">IF(OR(P69="P",P70="P"),"P","F")</f>
        <v>F</v>
      </c>
      <c r="R69" s="58" t="s">
        <v>19</v>
      </c>
      <c r="S69" s="96" t="str">
        <f t="shared" ref="S69" si="165">IF(OR(R69="P",R70="P"),"P","F")</f>
        <v>F</v>
      </c>
      <c r="T69" s="58" t="s">
        <v>18</v>
      </c>
      <c r="U69" s="96" t="str">
        <f t="shared" ref="U69" si="166">IF(OR(T69="P",T70="P"),"P","F")</f>
        <v>P</v>
      </c>
    </row>
    <row r="70" spans="1:21" ht="15" thickBot="1">
      <c r="A70" s="14" t="s">
        <v>20</v>
      </c>
      <c r="B70" s="38" t="s">
        <v>121</v>
      </c>
      <c r="C70" s="39" t="s">
        <v>122</v>
      </c>
      <c r="D70" s="95"/>
      <c r="E70" s="80" cm="1">
        <f t="array" ref="E70">IFERROR(LEN(_xlfn.REGEXEXTRACT(D69,"F+$")),0)</f>
        <v>0</v>
      </c>
      <c r="F70" s="44" t="s">
        <v>19</v>
      </c>
      <c r="G70" s="97"/>
      <c r="H70" s="44" t="s">
        <v>19</v>
      </c>
      <c r="I70" s="97"/>
      <c r="J70" s="58" t="s">
        <v>19</v>
      </c>
      <c r="K70" s="97"/>
      <c r="L70" s="44" t="s">
        <v>19</v>
      </c>
      <c r="M70" s="97"/>
      <c r="N70" s="44" t="s">
        <v>19</v>
      </c>
      <c r="O70" s="100"/>
      <c r="P70" s="44" t="s">
        <v>19</v>
      </c>
      <c r="Q70" s="97"/>
      <c r="R70" s="44" t="s">
        <v>19</v>
      </c>
      <c r="S70" s="97"/>
      <c r="T70" s="44" t="s">
        <v>19</v>
      </c>
      <c r="U70" s="97"/>
    </row>
    <row r="71" spans="1:21">
      <c r="A71" s="12" t="s">
        <v>15</v>
      </c>
      <c r="B71" s="36" t="s">
        <v>160</v>
      </c>
      <c r="C71" s="37" t="s">
        <v>124</v>
      </c>
      <c r="D71" s="94" t="str">
        <f t="shared" ref="D71" si="167">_xlfn.CONCAT(G71,I71,K71,M71,O71,Q71,S71,U71)</f>
        <v>PPPPPPPF</v>
      </c>
      <c r="E71" s="69">
        <f t="shared" ref="E71" si="168">LEN(D71)-LEN(SUBSTITUTE(D71,"F",""))</f>
        <v>1</v>
      </c>
      <c r="F71" s="42" t="s">
        <v>18</v>
      </c>
      <c r="G71" s="96" t="str">
        <f t="shared" ref="G71" si="169">IF(OR(F71="P",F72="P"),"P","F")</f>
        <v>P</v>
      </c>
      <c r="H71" s="42" t="s">
        <v>18</v>
      </c>
      <c r="I71" s="96" t="str">
        <f t="shared" ref="I71" si="170">IF(OR(H71="P",H72="P"),"P","F")</f>
        <v>P</v>
      </c>
      <c r="J71" s="42" t="s">
        <v>18</v>
      </c>
      <c r="K71" s="96" t="str">
        <f t="shared" ref="K71" si="171">IF(OR(J71="P",J72="P"),"P","F")</f>
        <v>P</v>
      </c>
      <c r="L71" s="58" t="s">
        <v>18</v>
      </c>
      <c r="M71" s="96" t="str">
        <f t="shared" ref="M71:O71" si="172">IF(OR(L71="P",L72="P"),"P","F")</f>
        <v>P</v>
      </c>
      <c r="N71" s="58" t="s">
        <v>18</v>
      </c>
      <c r="O71" s="96" t="str">
        <f t="shared" si="172"/>
        <v>P</v>
      </c>
      <c r="P71" s="58" t="s">
        <v>18</v>
      </c>
      <c r="Q71" s="96" t="str">
        <f t="shared" ref="Q71" si="173">IF(OR(P71="P",P72="P"),"P","F")</f>
        <v>P</v>
      </c>
      <c r="R71" s="58" t="s">
        <v>18</v>
      </c>
      <c r="S71" s="96" t="str">
        <f t="shared" ref="S71" si="174">IF(OR(R71="P",R72="P"),"P","F")</f>
        <v>P</v>
      </c>
      <c r="T71" s="58" t="s">
        <v>19</v>
      </c>
      <c r="U71" s="96" t="str">
        <f t="shared" ref="U71" si="175">IF(OR(T71="P",T72="P"),"P","F")</f>
        <v>F</v>
      </c>
    </row>
    <row r="72" spans="1:21" ht="17.25" customHeight="1" thickBot="1">
      <c r="A72" s="14" t="s">
        <v>20</v>
      </c>
      <c r="B72" s="38" t="s">
        <v>125</v>
      </c>
      <c r="C72" s="39" t="s">
        <v>126</v>
      </c>
      <c r="D72" s="95"/>
      <c r="E72" s="80" cm="1">
        <f t="array" ref="E72">IFERROR(LEN(_xlfn.REGEXEXTRACT(D71,"F+$")),0)</f>
        <v>1</v>
      </c>
      <c r="F72" s="44" t="s">
        <v>19</v>
      </c>
      <c r="G72" s="97"/>
      <c r="H72" s="44" t="s">
        <v>19</v>
      </c>
      <c r="I72" s="97"/>
      <c r="J72" s="58" t="s">
        <v>19</v>
      </c>
      <c r="K72" s="97"/>
      <c r="L72" s="58" t="s">
        <v>19</v>
      </c>
      <c r="M72" s="97"/>
      <c r="N72" s="58" t="s">
        <v>19</v>
      </c>
      <c r="O72" s="100"/>
      <c r="P72" s="58" t="s">
        <v>18</v>
      </c>
      <c r="Q72" s="97"/>
      <c r="R72" s="58" t="s">
        <v>19</v>
      </c>
      <c r="S72" s="97"/>
      <c r="T72" s="58" t="s">
        <v>19</v>
      </c>
      <c r="U72" s="97"/>
    </row>
    <row r="73" spans="1:21" ht="15.75" customHeight="1">
      <c r="A73" s="12" t="s">
        <v>15</v>
      </c>
      <c r="B73" s="36" t="s">
        <v>127</v>
      </c>
      <c r="C73" s="37" t="s">
        <v>128</v>
      </c>
      <c r="D73" s="94" t="str">
        <f t="shared" ref="D73" si="176">_xlfn.CONCAT(G73,I73,K73,M73,O73,Q73,S73,U73)</f>
        <v>PPPPPPPP</v>
      </c>
      <c r="E73" s="69">
        <f t="shared" ref="E73" si="177">LEN(D73)-LEN(SUBSTITUTE(D73,"F",""))</f>
        <v>0</v>
      </c>
      <c r="F73" s="42" t="s">
        <v>18</v>
      </c>
      <c r="G73" s="96" t="str">
        <f t="shared" ref="G73" si="178">IF(OR(F73="P",F74="P"),"P","F")</f>
        <v>P</v>
      </c>
      <c r="H73" s="42" t="s">
        <v>18</v>
      </c>
      <c r="I73" s="96" t="str">
        <f t="shared" ref="I73" si="179">IF(OR(H73="P",H74="P"),"P","F")</f>
        <v>P</v>
      </c>
      <c r="J73" s="42" t="s">
        <v>18</v>
      </c>
      <c r="K73" s="96" t="str">
        <f t="shared" ref="K73" si="180">IF(OR(J73="P",J74="P"),"P","F")</f>
        <v>P</v>
      </c>
      <c r="L73" s="42" t="s">
        <v>18</v>
      </c>
      <c r="M73" s="96" t="str">
        <f t="shared" ref="M73:O73" si="181">IF(OR(L73="P",L74="P"),"P","F")</f>
        <v>P</v>
      </c>
      <c r="N73" s="42" t="s">
        <v>18</v>
      </c>
      <c r="O73" s="96" t="str">
        <f t="shared" si="181"/>
        <v>P</v>
      </c>
      <c r="P73" s="42" t="s">
        <v>18</v>
      </c>
      <c r="Q73" s="96" t="str">
        <f t="shared" ref="Q73" si="182">IF(OR(P73="P",P74="P"),"P","F")</f>
        <v>P</v>
      </c>
      <c r="R73" s="42" t="s">
        <v>18</v>
      </c>
      <c r="S73" s="96" t="str">
        <f t="shared" ref="S73" si="183">IF(OR(R73="P",R74="P"),"P","F")</f>
        <v>P</v>
      </c>
      <c r="T73" s="42" t="s">
        <v>18</v>
      </c>
      <c r="U73" s="96" t="str">
        <f t="shared" ref="U73" si="184">IF(OR(T73="P",T74="P"),"P","F")</f>
        <v>P</v>
      </c>
    </row>
    <row r="74" spans="1:21" ht="18" customHeight="1" thickBot="1">
      <c r="A74" s="14" t="s">
        <v>20</v>
      </c>
      <c r="B74" s="38" t="s">
        <v>129</v>
      </c>
      <c r="C74" s="39" t="s">
        <v>128</v>
      </c>
      <c r="D74" s="95"/>
      <c r="E74" s="80" cm="1">
        <f t="array" ref="E74">IFERROR(LEN(_xlfn.REGEXEXTRACT(D73,"F+$")),0)</f>
        <v>0</v>
      </c>
      <c r="F74" s="44" t="s">
        <v>18</v>
      </c>
      <c r="G74" s="97"/>
      <c r="H74" s="44" t="s">
        <v>18</v>
      </c>
      <c r="I74" s="97"/>
      <c r="J74" s="44" t="s">
        <v>18</v>
      </c>
      <c r="K74" s="97"/>
      <c r="L74" s="58" t="s">
        <v>18</v>
      </c>
      <c r="M74" s="97"/>
      <c r="N74" s="58" t="s">
        <v>19</v>
      </c>
      <c r="O74" s="100"/>
      <c r="P74" s="58" t="s">
        <v>18</v>
      </c>
      <c r="Q74" s="97"/>
      <c r="R74" s="58" t="s">
        <v>19</v>
      </c>
      <c r="S74" s="97"/>
      <c r="T74" s="58" t="s">
        <v>19</v>
      </c>
      <c r="U74" s="97"/>
    </row>
    <row r="75" spans="1:21" ht="19.5" customHeight="1">
      <c r="A75" s="12" t="s">
        <v>15</v>
      </c>
      <c r="B75" s="36" t="s">
        <v>130</v>
      </c>
      <c r="C75" s="37" t="s">
        <v>131</v>
      </c>
      <c r="D75" s="94" t="str">
        <f t="shared" ref="D75" si="185">_xlfn.CONCAT(G75,I75,K75,M75,O75,Q75,S75,U75)</f>
        <v>PPPPFPPP</v>
      </c>
      <c r="E75" s="69">
        <f t="shared" ref="E75" si="186">LEN(D75)-LEN(SUBSTITUTE(D75,"F",""))</f>
        <v>1</v>
      </c>
      <c r="F75" s="42" t="s">
        <v>18</v>
      </c>
      <c r="G75" s="96" t="str">
        <f>IF(OR(F75="P",F76="P"),"P","F")</f>
        <v>P</v>
      </c>
      <c r="H75" s="42" t="s">
        <v>18</v>
      </c>
      <c r="I75" s="96" t="str">
        <f t="shared" ref="I75" si="187">IF(OR(H75="P",H76="P"),"P","F")</f>
        <v>P</v>
      </c>
      <c r="J75" s="58" t="s">
        <v>19</v>
      </c>
      <c r="K75" s="96" t="str">
        <f t="shared" ref="K75" si="188">IF(OR(J75="P",J76="P"),"P","F")</f>
        <v>P</v>
      </c>
      <c r="L75" s="42" t="s">
        <v>18</v>
      </c>
      <c r="M75" s="96" t="str">
        <f t="shared" ref="M75:O75" si="189">IF(OR(L75="P",L76="P"),"P","F")</f>
        <v>P</v>
      </c>
      <c r="N75" s="42" t="s">
        <v>19</v>
      </c>
      <c r="O75" s="96" t="str">
        <f t="shared" si="189"/>
        <v>F</v>
      </c>
      <c r="P75" s="42" t="s">
        <v>18</v>
      </c>
      <c r="Q75" s="96" t="str">
        <f t="shared" ref="Q75" si="190">IF(OR(P75="P",P76="P"),"P","F")</f>
        <v>P</v>
      </c>
      <c r="R75" s="42" t="s">
        <v>18</v>
      </c>
      <c r="S75" s="96" t="str">
        <f t="shared" ref="S75" si="191">IF(OR(R75="P",R76="P"),"P","F")</f>
        <v>P</v>
      </c>
      <c r="T75" s="42" t="s">
        <v>18</v>
      </c>
      <c r="U75" s="96" t="str">
        <f t="shared" ref="U75" si="192">IF(OR(T75="P",T76="P"),"P","F")</f>
        <v>P</v>
      </c>
    </row>
    <row r="76" spans="1:21" ht="15" thickBot="1">
      <c r="A76" s="14" t="s">
        <v>20</v>
      </c>
      <c r="B76" s="38" t="s">
        <v>132</v>
      </c>
      <c r="C76" s="39" t="s">
        <v>133</v>
      </c>
      <c r="D76" s="95"/>
      <c r="E76" s="80" cm="1">
        <f t="array" ref="E76">IFERROR(LEN(_xlfn.REGEXEXTRACT(D75,"F+$")),0)</f>
        <v>0</v>
      </c>
      <c r="F76" s="44" t="s">
        <v>18</v>
      </c>
      <c r="G76" s="97"/>
      <c r="H76" s="44" t="s">
        <v>18</v>
      </c>
      <c r="I76" s="97"/>
      <c r="J76" s="58" t="s">
        <v>18</v>
      </c>
      <c r="K76" s="97"/>
      <c r="L76" s="58" t="s">
        <v>18</v>
      </c>
      <c r="M76" s="97"/>
      <c r="N76" s="58" t="s">
        <v>19</v>
      </c>
      <c r="O76" s="100"/>
      <c r="P76" s="58" t="s">
        <v>19</v>
      </c>
      <c r="Q76" s="97"/>
      <c r="R76" s="58" t="s">
        <v>18</v>
      </c>
      <c r="S76" s="97"/>
      <c r="T76" s="58" t="s">
        <v>19</v>
      </c>
      <c r="U76" s="97"/>
    </row>
    <row r="77" spans="1:21">
      <c r="A77" s="12" t="s">
        <v>15</v>
      </c>
      <c r="B77" s="36" t="s">
        <v>134</v>
      </c>
      <c r="C77" s="37" t="s">
        <v>135</v>
      </c>
      <c r="D77" s="94" t="str">
        <f t="shared" ref="D77" si="193">_xlfn.CONCAT(G77,I77,K77,M77,O77,Q77,S77,U77)</f>
        <v>FPPPFPPF</v>
      </c>
      <c r="E77" s="69">
        <f t="shared" ref="E77" si="194">LEN(D77)-LEN(SUBSTITUTE(D77,"F",""))</f>
        <v>3</v>
      </c>
      <c r="F77" s="42" t="s">
        <v>19</v>
      </c>
      <c r="G77" s="96" t="str">
        <f t="shared" ref="G77" si="195">IF(OR(F77="P",F78="P"),"P","F")</f>
        <v>F</v>
      </c>
      <c r="H77" s="42" t="s">
        <v>18</v>
      </c>
      <c r="I77" s="96" t="str">
        <f t="shared" ref="I77" si="196">IF(OR(H77="P",H78="P"),"P","F")</f>
        <v>P</v>
      </c>
      <c r="J77" s="42" t="s">
        <v>18</v>
      </c>
      <c r="K77" s="96" t="str">
        <f t="shared" ref="K77" si="197">IF(OR(J77="P",J78="P"),"P","F")</f>
        <v>P</v>
      </c>
      <c r="L77" s="42" t="s">
        <v>18</v>
      </c>
      <c r="M77" s="96" t="str">
        <f t="shared" ref="M77:O77" si="198">IF(OR(L77="P",L78="P"),"P","F")</f>
        <v>P</v>
      </c>
      <c r="N77" s="42" t="s">
        <v>19</v>
      </c>
      <c r="O77" s="96" t="str">
        <f t="shared" si="198"/>
        <v>F</v>
      </c>
      <c r="P77" s="42" t="s">
        <v>18</v>
      </c>
      <c r="Q77" s="96" t="str">
        <f t="shared" ref="Q77" si="199">IF(OR(P77="P",P78="P"),"P","F")</f>
        <v>P</v>
      </c>
      <c r="R77" s="42" t="s">
        <v>18</v>
      </c>
      <c r="S77" s="96" t="str">
        <f t="shared" ref="S77" si="200">IF(OR(R77="P",R78="P"),"P","F")</f>
        <v>P</v>
      </c>
      <c r="T77" s="42" t="s">
        <v>19</v>
      </c>
      <c r="U77" s="96" t="str">
        <f t="shared" ref="U77" si="201">IF(OR(T77="P",T78="P"),"P","F")</f>
        <v>F</v>
      </c>
    </row>
    <row r="78" spans="1:21" ht="15" thickBot="1">
      <c r="A78" s="14" t="s">
        <v>20</v>
      </c>
      <c r="B78" s="38" t="s">
        <v>136</v>
      </c>
      <c r="C78" s="39" t="s">
        <v>135</v>
      </c>
      <c r="D78" s="95"/>
      <c r="E78" s="80" cm="1">
        <f t="array" ref="E78">IFERROR(LEN(_xlfn.REGEXEXTRACT(D77,"F+$")),0)</f>
        <v>1</v>
      </c>
      <c r="F78" s="44" t="s">
        <v>19</v>
      </c>
      <c r="G78" s="97"/>
      <c r="H78" s="44" t="s">
        <v>19</v>
      </c>
      <c r="I78" s="97"/>
      <c r="J78" s="58" t="s">
        <v>19</v>
      </c>
      <c r="K78" s="97"/>
      <c r="L78" s="44" t="s">
        <v>19</v>
      </c>
      <c r="M78" s="97"/>
      <c r="N78" s="44" t="s">
        <v>19</v>
      </c>
      <c r="O78" s="100"/>
      <c r="P78" s="44" t="s">
        <v>19</v>
      </c>
      <c r="Q78" s="100"/>
      <c r="R78" s="44" t="s">
        <v>19</v>
      </c>
      <c r="S78" s="100"/>
      <c r="T78" s="44" t="s">
        <v>19</v>
      </c>
      <c r="U78" s="100"/>
    </row>
    <row r="79" spans="1:21">
      <c r="A79" s="12" t="s">
        <v>15</v>
      </c>
      <c r="B79" s="36" t="s">
        <v>137</v>
      </c>
      <c r="C79" s="37" t="s">
        <v>138</v>
      </c>
      <c r="D79" s="94" t="str">
        <f>_xlfn.CONCAT(G79,I79,K79,M79,O79,Q79,S79,U79)</f>
        <v>PFPPPPPF</v>
      </c>
      <c r="E79" s="69">
        <f t="shared" ref="E79" si="202">LEN(D79)-LEN(SUBSTITUTE(D79,"F",""))</f>
        <v>2</v>
      </c>
      <c r="F79" s="42" t="s">
        <v>18</v>
      </c>
      <c r="G79" s="98" t="str">
        <f t="shared" ref="G79" si="203">IF(OR(F79="P",F80="P"),"P","F")</f>
        <v>P</v>
      </c>
      <c r="H79" s="42" t="s">
        <v>19</v>
      </c>
      <c r="I79" s="98" t="str">
        <f t="shared" ref="I79" si="204">IF(OR(H79="P",H80="P"),"P","F")</f>
        <v>F</v>
      </c>
      <c r="J79" s="42" t="s">
        <v>18</v>
      </c>
      <c r="K79" s="96" t="str">
        <f t="shared" ref="K79" si="205">IF(OR(J79="P",J80="P"),"P","F")</f>
        <v>P</v>
      </c>
      <c r="L79" s="58" t="s">
        <v>18</v>
      </c>
      <c r="M79" s="98" t="str">
        <f t="shared" ref="M79:O79" si="206">IF(OR(L79="P",L80="P"),"P","F")</f>
        <v>P</v>
      </c>
      <c r="N79" s="58" t="s">
        <v>19</v>
      </c>
      <c r="O79" s="98" t="str">
        <f t="shared" si="206"/>
        <v>P</v>
      </c>
      <c r="P79" s="63" t="s">
        <v>19</v>
      </c>
      <c r="Q79" s="118" t="str">
        <f t="shared" ref="Q79" si="207">IF(OR(P79="P",P80="P"),"P","F")</f>
        <v>P</v>
      </c>
      <c r="R79" s="63" t="s">
        <v>19</v>
      </c>
      <c r="S79" s="118" t="str">
        <f t="shared" ref="S79" si="208">IF(OR(R79="P",R80="P"),"P","F")</f>
        <v>P</v>
      </c>
      <c r="T79" s="63" t="s">
        <v>19</v>
      </c>
      <c r="U79" s="118" t="str">
        <f t="shared" ref="U79" si="209">IF(OR(T79="P",T80="P"),"P","F")</f>
        <v>F</v>
      </c>
    </row>
    <row r="80" spans="1:21" ht="15" thickBot="1">
      <c r="A80" s="14" t="s">
        <v>20</v>
      </c>
      <c r="B80" s="38" t="s">
        <v>139</v>
      </c>
      <c r="C80" s="39" t="s">
        <v>140</v>
      </c>
      <c r="D80" s="95"/>
      <c r="E80" s="79" cm="1">
        <f t="array" ref="E80">IFERROR(LEN(_xlfn.REGEXEXTRACT(D79,"F+$")),0)</f>
        <v>1</v>
      </c>
      <c r="F80" s="44" t="s">
        <v>18</v>
      </c>
      <c r="G80" s="99"/>
      <c r="H80" s="44" t="s">
        <v>19</v>
      </c>
      <c r="I80" s="99"/>
      <c r="J80" s="59" t="s">
        <v>18</v>
      </c>
      <c r="K80" s="100"/>
      <c r="L80" s="59" t="s">
        <v>19</v>
      </c>
      <c r="M80" s="99"/>
      <c r="N80" s="59" t="s">
        <v>18</v>
      </c>
      <c r="O80" s="99"/>
      <c r="P80" s="59" t="s">
        <v>18</v>
      </c>
      <c r="Q80" s="99"/>
      <c r="R80" s="59" t="s">
        <v>18</v>
      </c>
      <c r="S80" s="99"/>
      <c r="T80" s="59" t="s">
        <v>19</v>
      </c>
      <c r="U80" s="99"/>
    </row>
    <row r="81" spans="4:11" s="51" customFormat="1">
      <c r="D81" s="77"/>
      <c r="J81"/>
      <c r="K81" s="62"/>
    </row>
  </sheetData>
  <mergeCells count="309">
    <mergeCell ref="D71:D72"/>
    <mergeCell ref="D73:D74"/>
    <mergeCell ref="D75:D76"/>
    <mergeCell ref="D77:D78"/>
    <mergeCell ref="D79:D80"/>
    <mergeCell ref="D51:D52"/>
    <mergeCell ref="D53:D54"/>
    <mergeCell ref="D55:D56"/>
    <mergeCell ref="D57:D58"/>
    <mergeCell ref="D59:D60"/>
    <mergeCell ref="D61:D62"/>
    <mergeCell ref="D65:D66"/>
    <mergeCell ref="D67:D68"/>
    <mergeCell ref="D69:D70"/>
    <mergeCell ref="D31:D32"/>
    <mergeCell ref="D33:D34"/>
    <mergeCell ref="D35:D36"/>
    <mergeCell ref="D37:D38"/>
    <mergeCell ref="D39:D40"/>
    <mergeCell ref="D41:D42"/>
    <mergeCell ref="D43:D44"/>
    <mergeCell ref="D47:D48"/>
    <mergeCell ref="D49:D50"/>
    <mergeCell ref="D11:D12"/>
    <mergeCell ref="D13:D14"/>
    <mergeCell ref="D15:D16"/>
    <mergeCell ref="D17:D18"/>
    <mergeCell ref="D19:D20"/>
    <mergeCell ref="D21:D22"/>
    <mergeCell ref="D23:D24"/>
    <mergeCell ref="D25:D26"/>
    <mergeCell ref="D29:D30"/>
    <mergeCell ref="F5:G9"/>
    <mergeCell ref="H5:I9"/>
    <mergeCell ref="J5:K9"/>
    <mergeCell ref="L5:M9"/>
    <mergeCell ref="N5:O9"/>
    <mergeCell ref="P5:Q9"/>
    <mergeCell ref="F4:G4"/>
    <mergeCell ref="H4:I4"/>
    <mergeCell ref="J4:K4"/>
    <mergeCell ref="L4:M4"/>
    <mergeCell ref="N4:O4"/>
    <mergeCell ref="P4:Q4"/>
    <mergeCell ref="G13:G14"/>
    <mergeCell ref="I13:I14"/>
    <mergeCell ref="K13:K14"/>
    <mergeCell ref="M13:M14"/>
    <mergeCell ref="O13:O14"/>
    <mergeCell ref="Q13:Q14"/>
    <mergeCell ref="G11:G12"/>
    <mergeCell ref="I11:I12"/>
    <mergeCell ref="K11:K12"/>
    <mergeCell ref="M11:M12"/>
    <mergeCell ref="O11:O12"/>
    <mergeCell ref="Q11:Q12"/>
    <mergeCell ref="G17:G18"/>
    <mergeCell ref="I17:I18"/>
    <mergeCell ref="K17:K18"/>
    <mergeCell ref="M17:M18"/>
    <mergeCell ref="O17:O18"/>
    <mergeCell ref="Q17:Q18"/>
    <mergeCell ref="G15:G16"/>
    <mergeCell ref="I15:I16"/>
    <mergeCell ref="K15:K16"/>
    <mergeCell ref="M15:M16"/>
    <mergeCell ref="O15:O16"/>
    <mergeCell ref="Q15:Q16"/>
    <mergeCell ref="G21:G22"/>
    <mergeCell ref="I21:I22"/>
    <mergeCell ref="K21:K22"/>
    <mergeCell ref="M21:M22"/>
    <mergeCell ref="O21:O22"/>
    <mergeCell ref="Q21:Q22"/>
    <mergeCell ref="G19:G20"/>
    <mergeCell ref="I19:I20"/>
    <mergeCell ref="K19:K20"/>
    <mergeCell ref="M19:M20"/>
    <mergeCell ref="O19:O20"/>
    <mergeCell ref="Q19:Q20"/>
    <mergeCell ref="M25:M26"/>
    <mergeCell ref="O25:O26"/>
    <mergeCell ref="Q25:Q26"/>
    <mergeCell ref="G23:G24"/>
    <mergeCell ref="I23:I24"/>
    <mergeCell ref="K23:K24"/>
    <mergeCell ref="M23:M24"/>
    <mergeCell ref="O23:O24"/>
    <mergeCell ref="Q23:Q24"/>
    <mergeCell ref="A27:A28"/>
    <mergeCell ref="B27:B28"/>
    <mergeCell ref="C27:C28"/>
    <mergeCell ref="G29:G30"/>
    <mergeCell ref="I29:I30"/>
    <mergeCell ref="K29:K30"/>
    <mergeCell ref="G25:G26"/>
    <mergeCell ref="I25:I26"/>
    <mergeCell ref="K25:K26"/>
    <mergeCell ref="M29:M30"/>
    <mergeCell ref="O29:O30"/>
    <mergeCell ref="Q29:Q30"/>
    <mergeCell ref="G31:G32"/>
    <mergeCell ref="I31:I32"/>
    <mergeCell ref="K31:K32"/>
    <mergeCell ref="M31:M32"/>
    <mergeCell ref="O31:O32"/>
    <mergeCell ref="Q31:Q32"/>
    <mergeCell ref="G35:G36"/>
    <mergeCell ref="I35:I36"/>
    <mergeCell ref="K35:K36"/>
    <mergeCell ref="M35:M36"/>
    <mergeCell ref="O35:O36"/>
    <mergeCell ref="Q35:Q36"/>
    <mergeCell ref="G33:G34"/>
    <mergeCell ref="I33:I34"/>
    <mergeCell ref="K33:K34"/>
    <mergeCell ref="M33:M34"/>
    <mergeCell ref="O33:O34"/>
    <mergeCell ref="Q33:Q34"/>
    <mergeCell ref="G39:G40"/>
    <mergeCell ref="I39:I40"/>
    <mergeCell ref="K39:K40"/>
    <mergeCell ref="M39:M40"/>
    <mergeCell ref="O39:O40"/>
    <mergeCell ref="Q39:Q40"/>
    <mergeCell ref="G37:G38"/>
    <mergeCell ref="I37:I38"/>
    <mergeCell ref="K37:K38"/>
    <mergeCell ref="M37:M38"/>
    <mergeCell ref="O37:O38"/>
    <mergeCell ref="Q37:Q38"/>
    <mergeCell ref="G43:G44"/>
    <mergeCell ref="I43:I44"/>
    <mergeCell ref="K43:K44"/>
    <mergeCell ref="M43:M44"/>
    <mergeCell ref="O43:O44"/>
    <mergeCell ref="Q43:Q44"/>
    <mergeCell ref="G41:G42"/>
    <mergeCell ref="I41:I42"/>
    <mergeCell ref="K41:K42"/>
    <mergeCell ref="M41:M42"/>
    <mergeCell ref="O41:O42"/>
    <mergeCell ref="Q41:Q42"/>
    <mergeCell ref="Q47:Q48"/>
    <mergeCell ref="G49:G50"/>
    <mergeCell ref="I49:I50"/>
    <mergeCell ref="K49:K50"/>
    <mergeCell ref="M49:M50"/>
    <mergeCell ref="O49:O50"/>
    <mergeCell ref="Q49:Q50"/>
    <mergeCell ref="B45:B46"/>
    <mergeCell ref="G47:G48"/>
    <mergeCell ref="I47:I48"/>
    <mergeCell ref="K47:K48"/>
    <mergeCell ref="M47:M48"/>
    <mergeCell ref="O47:O48"/>
    <mergeCell ref="G53:G54"/>
    <mergeCell ref="I53:I54"/>
    <mergeCell ref="K53:K54"/>
    <mergeCell ref="M53:M54"/>
    <mergeCell ref="O53:O54"/>
    <mergeCell ref="Q53:Q54"/>
    <mergeCell ref="G51:G52"/>
    <mergeCell ref="I51:I52"/>
    <mergeCell ref="K51:K52"/>
    <mergeCell ref="M51:M52"/>
    <mergeCell ref="O51:O52"/>
    <mergeCell ref="Q51:Q52"/>
    <mergeCell ref="G57:G58"/>
    <mergeCell ref="I57:I58"/>
    <mergeCell ref="K57:K58"/>
    <mergeCell ref="M57:M58"/>
    <mergeCell ref="O57:O58"/>
    <mergeCell ref="Q57:Q58"/>
    <mergeCell ref="G55:G56"/>
    <mergeCell ref="I55:I56"/>
    <mergeCell ref="K55:K56"/>
    <mergeCell ref="M55:M56"/>
    <mergeCell ref="O55:O56"/>
    <mergeCell ref="Q55:Q56"/>
    <mergeCell ref="G61:G62"/>
    <mergeCell ref="I61:I62"/>
    <mergeCell ref="K61:K62"/>
    <mergeCell ref="M61:M62"/>
    <mergeCell ref="O61:O62"/>
    <mergeCell ref="Q61:Q62"/>
    <mergeCell ref="G59:G60"/>
    <mergeCell ref="I59:I60"/>
    <mergeCell ref="K59:K60"/>
    <mergeCell ref="M59:M60"/>
    <mergeCell ref="O59:O60"/>
    <mergeCell ref="Q59:Q60"/>
    <mergeCell ref="Q65:Q66"/>
    <mergeCell ref="G67:G68"/>
    <mergeCell ref="I67:I68"/>
    <mergeCell ref="K67:K68"/>
    <mergeCell ref="M67:M68"/>
    <mergeCell ref="O67:O68"/>
    <mergeCell ref="Q67:Q68"/>
    <mergeCell ref="B63:B64"/>
    <mergeCell ref="G65:G66"/>
    <mergeCell ref="I65:I66"/>
    <mergeCell ref="K65:K66"/>
    <mergeCell ref="M65:M66"/>
    <mergeCell ref="O65:O66"/>
    <mergeCell ref="G71:G72"/>
    <mergeCell ref="I71:I72"/>
    <mergeCell ref="K71:K72"/>
    <mergeCell ref="M71:M72"/>
    <mergeCell ref="O71:O72"/>
    <mergeCell ref="Q71:Q72"/>
    <mergeCell ref="G69:G70"/>
    <mergeCell ref="I69:I70"/>
    <mergeCell ref="K69:K70"/>
    <mergeCell ref="M69:M70"/>
    <mergeCell ref="O69:O70"/>
    <mergeCell ref="Q69:Q70"/>
    <mergeCell ref="G75:G76"/>
    <mergeCell ref="I75:I76"/>
    <mergeCell ref="K75:K76"/>
    <mergeCell ref="M75:M76"/>
    <mergeCell ref="O75:O76"/>
    <mergeCell ref="Q75:Q76"/>
    <mergeCell ref="G73:G74"/>
    <mergeCell ref="I73:I74"/>
    <mergeCell ref="K73:K74"/>
    <mergeCell ref="M73:M74"/>
    <mergeCell ref="O73:O74"/>
    <mergeCell ref="Q73:Q74"/>
    <mergeCell ref="G79:G80"/>
    <mergeCell ref="I79:I80"/>
    <mergeCell ref="K79:K80"/>
    <mergeCell ref="M79:M80"/>
    <mergeCell ref="O79:O80"/>
    <mergeCell ref="Q79:Q80"/>
    <mergeCell ref="G77:G78"/>
    <mergeCell ref="I77:I78"/>
    <mergeCell ref="K77:K78"/>
    <mergeCell ref="M77:M78"/>
    <mergeCell ref="O77:O78"/>
    <mergeCell ref="Q77:Q78"/>
    <mergeCell ref="R4:S4"/>
    <mergeCell ref="R5:S9"/>
    <mergeCell ref="S11:S12"/>
    <mergeCell ref="S13:S14"/>
    <mergeCell ref="S15:S16"/>
    <mergeCell ref="S17:S18"/>
    <mergeCell ref="S19:S20"/>
    <mergeCell ref="S21:S22"/>
    <mergeCell ref="S23:S24"/>
    <mergeCell ref="S25:S26"/>
    <mergeCell ref="S29:S30"/>
    <mergeCell ref="S31:S32"/>
    <mergeCell ref="S33:S34"/>
    <mergeCell ref="S35:S36"/>
    <mergeCell ref="S37:S38"/>
    <mergeCell ref="S39:S40"/>
    <mergeCell ref="S41:S42"/>
    <mergeCell ref="S43:S44"/>
    <mergeCell ref="S47:S48"/>
    <mergeCell ref="S49:S50"/>
    <mergeCell ref="S51:S52"/>
    <mergeCell ref="S53:S54"/>
    <mergeCell ref="S55:S56"/>
    <mergeCell ref="S57:S58"/>
    <mergeCell ref="S59:S60"/>
    <mergeCell ref="S61:S62"/>
    <mergeCell ref="S65:S66"/>
    <mergeCell ref="S67:S68"/>
    <mergeCell ref="S69:S70"/>
    <mergeCell ref="S71:S72"/>
    <mergeCell ref="S73:S74"/>
    <mergeCell ref="S75:S76"/>
    <mergeCell ref="S77:S78"/>
    <mergeCell ref="S79:S80"/>
    <mergeCell ref="T4:U4"/>
    <mergeCell ref="T5:U9"/>
    <mergeCell ref="U11:U12"/>
    <mergeCell ref="U13:U14"/>
    <mergeCell ref="U15:U16"/>
    <mergeCell ref="U17:U18"/>
    <mergeCell ref="U19:U20"/>
    <mergeCell ref="U21:U22"/>
    <mergeCell ref="U23:U24"/>
    <mergeCell ref="U25:U26"/>
    <mergeCell ref="U29:U30"/>
    <mergeCell ref="U31:U32"/>
    <mergeCell ref="U33:U34"/>
    <mergeCell ref="U35:U36"/>
    <mergeCell ref="U37:U38"/>
    <mergeCell ref="U39:U40"/>
    <mergeCell ref="U41:U42"/>
    <mergeCell ref="U65:U66"/>
    <mergeCell ref="U67:U68"/>
    <mergeCell ref="U69:U70"/>
    <mergeCell ref="U71:U72"/>
    <mergeCell ref="U73:U74"/>
    <mergeCell ref="U75:U76"/>
    <mergeCell ref="U77:U78"/>
    <mergeCell ref="U79:U80"/>
    <mergeCell ref="U43:U44"/>
    <mergeCell ref="U47:U48"/>
    <mergeCell ref="U49:U50"/>
    <mergeCell ref="U51:U52"/>
    <mergeCell ref="U53:U54"/>
    <mergeCell ref="U55:U56"/>
    <mergeCell ref="U57:U58"/>
    <mergeCell ref="U59:U60"/>
    <mergeCell ref="U61:U62"/>
  </mergeCells>
  <conditionalFormatting sqref="F29:F62">
    <cfRule type="cellIs" dxfId="51" priority="89" operator="equal">
      <formula>"F"</formula>
    </cfRule>
    <cfRule type="cellIs" dxfId="50" priority="90" operator="equal">
      <formula>"P"</formula>
    </cfRule>
  </conditionalFormatting>
  <conditionalFormatting sqref="F27:H28">
    <cfRule type="cellIs" dxfId="49" priority="111" operator="equal">
      <formula>"F"</formula>
    </cfRule>
    <cfRule type="cellIs" dxfId="48" priority="112" operator="equal">
      <formula>"P"</formula>
    </cfRule>
  </conditionalFormatting>
  <conditionalFormatting sqref="F63:H80">
    <cfRule type="cellIs" dxfId="47" priority="79" operator="equal">
      <formula>"F"</formula>
    </cfRule>
    <cfRule type="cellIs" dxfId="46" priority="80" operator="equal">
      <formula>"P"</formula>
    </cfRule>
  </conditionalFormatting>
  <conditionalFormatting sqref="F11:N26">
    <cfRule type="cellIs" dxfId="45" priority="59" operator="equal">
      <formula>"F"</formula>
    </cfRule>
    <cfRule type="cellIs" dxfId="44" priority="60" operator="equal">
      <formula>"P"</formula>
    </cfRule>
  </conditionalFormatting>
  <conditionalFormatting sqref="G29:N44">
    <cfRule type="cellIs" dxfId="43" priority="61" operator="equal">
      <formula>"F"</formula>
    </cfRule>
    <cfRule type="cellIs" dxfId="42" priority="62" operator="equal">
      <formula>"P"</formula>
    </cfRule>
  </conditionalFormatting>
  <conditionalFormatting sqref="G47:N62">
    <cfRule type="cellIs" dxfId="41" priority="63" operator="equal">
      <formula>"F"</formula>
    </cfRule>
    <cfRule type="cellIs" dxfId="40" priority="64" operator="equal">
      <formula>"P"</formula>
    </cfRule>
  </conditionalFormatting>
  <conditionalFormatting sqref="I65:N80">
    <cfRule type="cellIs" dxfId="39" priority="65" operator="equal">
      <formula>"F"</formula>
    </cfRule>
    <cfRule type="cellIs" dxfId="38" priority="66" operator="equal">
      <formula>"P"</formula>
    </cfRule>
  </conditionalFormatting>
  <conditionalFormatting sqref="O11 O13 O15 O17 O19 O21 O23 O25 O29 O31 O33 O35 O37 O39 O41 O43 O47 O49 O51 O53 O55 O57 O59 O61 O65 O67 O69 O71 O73 O75 O77 O79">
    <cfRule type="cellIs" dxfId="37" priority="91" operator="equal">
      <formula>"F"</formula>
    </cfRule>
    <cfRule type="cellIs" dxfId="36" priority="92" operator="equal">
      <formula>"P"</formula>
    </cfRule>
  </conditionalFormatting>
  <conditionalFormatting sqref="P29:S44">
    <cfRule type="cellIs" dxfId="35" priority="11" operator="equal">
      <formula>"F"</formula>
    </cfRule>
    <cfRule type="cellIs" dxfId="34" priority="12" operator="equal">
      <formula>"P"</formula>
    </cfRule>
  </conditionalFormatting>
  <conditionalFormatting sqref="P11:U26">
    <cfRule type="cellIs" dxfId="33" priority="13" operator="equal">
      <formula>"F"</formula>
    </cfRule>
    <cfRule type="cellIs" dxfId="32" priority="14" operator="equal">
      <formula>"P"</formula>
    </cfRule>
  </conditionalFormatting>
  <conditionalFormatting sqref="P47:U62">
    <cfRule type="cellIs" dxfId="31" priority="3" operator="equal">
      <formula>"F"</formula>
    </cfRule>
    <cfRule type="cellIs" dxfId="30" priority="4" operator="equal">
      <formula>"P"</formula>
    </cfRule>
  </conditionalFormatting>
  <conditionalFormatting sqref="P65:U80">
    <cfRule type="cellIs" dxfId="29" priority="1" operator="equal">
      <formula>"F"</formula>
    </cfRule>
    <cfRule type="cellIs" dxfId="28" priority="2" operator="equal">
      <formula>"P"</formula>
    </cfRule>
  </conditionalFormatting>
  <conditionalFormatting sqref="T29:T45">
    <cfRule type="cellIs" dxfId="27" priority="37" operator="equal">
      <formula>"F"</formula>
    </cfRule>
    <cfRule type="cellIs" dxfId="26" priority="38" operator="equal">
      <formula>"P"</formula>
    </cfRule>
  </conditionalFormatting>
  <conditionalFormatting sqref="U29:U44">
    <cfRule type="cellIs" dxfId="25" priority="5" operator="equal">
      <formula>"F"</formula>
    </cfRule>
    <cfRule type="cellIs" dxfId="24" priority="6" operator="equal">
      <formula>"P"</formula>
    </cfRule>
  </conditionalFormatting>
  <dataValidations count="1">
    <dataValidation type="list" allowBlank="1" showInputMessage="1" showErrorMessage="1" sqref="F11:F26 H11:H26 J11:J26 J29:J44 N65:N80 J65:J81 L11:L26 L29:L44 F29:F44 L65:L80 N11:N26 N29:N44 H29:H44 J47:J62 L47:L62 F47:F62 N47:N62 H47:H62 F65:F80 H65:H80 R11:R26 P11:P26 T11:T26 R29:R44 T29:T45 R47:R62 T47:T62 R65:R80 T65:T80 P29:P44 P47:P62 P65:P80" xr:uid="{70AF538D-D4C5-402D-9CD1-D380D5B6136D}">
      <formula1>"F,P"</formula1>
    </dataValidation>
  </dataValidations>
  <pageMargins left="0.23622047244094488" right="0.23622047244094488" top="0.74803149606299213" bottom="0.74803149606299213" header="0.31496062992125984" footer="0.31496062992125984"/>
  <pageSetup paperSize="9" scale="3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C5062-78EB-46BE-9F1F-129EA55BBACF}">
  <dimension ref="A1:Q81"/>
  <sheetViews>
    <sheetView topLeftCell="A36" zoomScale="70" zoomScaleNormal="70" workbookViewId="0">
      <selection activeCell="B34" sqref="B34"/>
    </sheetView>
  </sheetViews>
  <sheetFormatPr defaultRowHeight="14.45"/>
  <cols>
    <col min="1" max="1" width="10" bestFit="1" customWidth="1"/>
    <col min="2" max="2" width="34.42578125" bestFit="1" customWidth="1"/>
    <col min="3" max="3" width="97.42578125" customWidth="1"/>
    <col min="4" max="4" width="13.42578125" style="72" hidden="1" customWidth="1"/>
    <col min="5" max="5" width="14.28515625" customWidth="1"/>
    <col min="6" max="6" width="11.42578125" bestFit="1" customWidth="1"/>
    <col min="7" max="7" width="13.5703125" customWidth="1"/>
    <col min="8" max="8" width="11.42578125" customWidth="1"/>
    <col min="9" max="9" width="13.85546875" customWidth="1"/>
    <col min="10" max="10" width="11.42578125" bestFit="1" customWidth="1"/>
    <col min="11" max="11" width="13.140625" customWidth="1"/>
    <col min="12" max="12" width="11.7109375" customWidth="1"/>
    <col min="13" max="13" width="12.85546875" customWidth="1"/>
    <col min="14" max="14" width="13" customWidth="1"/>
    <col min="15" max="15" width="13.140625" customWidth="1"/>
    <col min="16" max="16" width="12.140625" customWidth="1"/>
    <col min="17" max="17" width="12.5703125" customWidth="1"/>
  </cols>
  <sheetData>
    <row r="1" spans="1:17" ht="25.9">
      <c r="B1" s="2"/>
      <c r="C1" s="2"/>
      <c r="D1" s="70"/>
      <c r="E1" s="2"/>
      <c r="F1" s="2"/>
      <c r="G1" s="2"/>
    </row>
    <row r="2" spans="1:17" ht="33.6">
      <c r="B2" s="2"/>
      <c r="C2" s="29" t="s">
        <v>0</v>
      </c>
      <c r="D2" s="71"/>
      <c r="E2" s="29"/>
      <c r="F2" s="29"/>
      <c r="G2" s="16"/>
      <c r="H2" s="16"/>
      <c r="I2" s="16"/>
      <c r="J2" s="16"/>
      <c r="K2" s="16"/>
    </row>
    <row r="3" spans="1:17" ht="15" thickBot="1">
      <c r="A3" s="17"/>
      <c r="B3" s="17"/>
      <c r="F3" s="3"/>
      <c r="G3" s="3"/>
      <c r="H3" s="3"/>
      <c r="I3" s="3"/>
      <c r="J3" s="3"/>
      <c r="K3" s="3"/>
    </row>
    <row r="4" spans="1:17" ht="15" thickBot="1">
      <c r="A4" s="17"/>
      <c r="B4" s="17"/>
      <c r="F4" s="108">
        <v>1</v>
      </c>
      <c r="G4" s="109"/>
      <c r="H4" s="108">
        <v>2</v>
      </c>
      <c r="I4" s="109"/>
      <c r="J4" s="108">
        <v>3</v>
      </c>
      <c r="K4" s="109"/>
      <c r="L4" s="108">
        <v>4</v>
      </c>
      <c r="M4" s="109"/>
      <c r="N4" s="108">
        <v>5</v>
      </c>
      <c r="O4" s="109"/>
      <c r="P4" s="108">
        <v>6</v>
      </c>
      <c r="Q4" s="109"/>
    </row>
    <row r="5" spans="1:17">
      <c r="A5" s="17"/>
      <c r="B5" s="17"/>
      <c r="F5" s="110" t="s">
        <v>161</v>
      </c>
      <c r="G5" s="111"/>
      <c r="H5" s="110" t="s">
        <v>162</v>
      </c>
      <c r="I5" s="111"/>
      <c r="J5" s="110" t="s">
        <v>163</v>
      </c>
      <c r="K5" s="111"/>
      <c r="L5" s="110" t="s">
        <v>164</v>
      </c>
      <c r="M5" s="111"/>
      <c r="N5" s="110" t="s">
        <v>165</v>
      </c>
      <c r="O5" s="111"/>
      <c r="P5" s="110"/>
      <c r="Q5" s="111"/>
    </row>
    <row r="6" spans="1:17" ht="15.6">
      <c r="A6" s="4"/>
      <c r="B6" s="5" t="s">
        <v>6</v>
      </c>
      <c r="F6" s="112"/>
      <c r="G6" s="113"/>
      <c r="H6" s="112"/>
      <c r="I6" s="113"/>
      <c r="J6" s="112"/>
      <c r="K6" s="113"/>
      <c r="L6" s="112"/>
      <c r="M6" s="113"/>
      <c r="N6" s="112"/>
      <c r="O6" s="113"/>
      <c r="P6" s="112"/>
      <c r="Q6" s="113"/>
    </row>
    <row r="7" spans="1:17" ht="15.6">
      <c r="A7" s="4"/>
      <c r="B7" s="49" t="s">
        <v>7</v>
      </c>
      <c r="C7" s="1"/>
      <c r="E7" s="1"/>
      <c r="F7" s="112"/>
      <c r="G7" s="113"/>
      <c r="H7" s="112"/>
      <c r="I7" s="113"/>
      <c r="J7" s="112"/>
      <c r="K7" s="113"/>
      <c r="L7" s="112"/>
      <c r="M7" s="113"/>
      <c r="N7" s="112"/>
      <c r="O7" s="113"/>
      <c r="P7" s="112"/>
      <c r="Q7" s="113"/>
    </row>
    <row r="8" spans="1:17" ht="15.6">
      <c r="A8" s="4"/>
      <c r="B8" s="48" t="s">
        <v>8</v>
      </c>
      <c r="F8" s="112"/>
      <c r="G8" s="113"/>
      <c r="H8" s="112"/>
      <c r="I8" s="113"/>
      <c r="J8" s="112"/>
      <c r="K8" s="113"/>
      <c r="L8" s="112"/>
      <c r="M8" s="113"/>
      <c r="N8" s="112"/>
      <c r="O8" s="113"/>
      <c r="P8" s="112"/>
      <c r="Q8" s="113"/>
    </row>
    <row r="9" spans="1:17" ht="3.95" customHeight="1" thickBot="1">
      <c r="A9" s="4"/>
      <c r="B9" s="15"/>
      <c r="C9" s="1"/>
      <c r="E9" s="1"/>
      <c r="F9" s="114"/>
      <c r="G9" s="115"/>
      <c r="H9" s="114"/>
      <c r="I9" s="115"/>
      <c r="J9" s="114"/>
      <c r="K9" s="115"/>
      <c r="L9" s="114"/>
      <c r="M9" s="115"/>
      <c r="N9" s="114"/>
      <c r="O9" s="115"/>
      <c r="P9" s="114"/>
      <c r="Q9" s="115"/>
    </row>
    <row r="10" spans="1:17" ht="29.1" customHeight="1" thickBot="1">
      <c r="A10" s="4"/>
      <c r="B10" s="10" t="s">
        <v>9</v>
      </c>
      <c r="D10" s="73" t="s">
        <v>10</v>
      </c>
      <c r="E10" s="81" t="s">
        <v>150</v>
      </c>
      <c r="F10" s="11" t="s">
        <v>13</v>
      </c>
      <c r="G10" s="9" t="s">
        <v>14</v>
      </c>
      <c r="H10" s="11" t="s">
        <v>13</v>
      </c>
      <c r="I10" s="9" t="s">
        <v>14</v>
      </c>
      <c r="J10" s="11" t="s">
        <v>13</v>
      </c>
      <c r="K10" s="9" t="s">
        <v>14</v>
      </c>
      <c r="L10" s="11" t="s">
        <v>13</v>
      </c>
      <c r="M10" s="9" t="s">
        <v>14</v>
      </c>
      <c r="N10" s="11" t="s">
        <v>13</v>
      </c>
      <c r="O10" s="9" t="s">
        <v>14</v>
      </c>
      <c r="P10" s="11" t="s">
        <v>13</v>
      </c>
      <c r="Q10" s="9" t="s">
        <v>14</v>
      </c>
    </row>
    <row r="11" spans="1:17">
      <c r="A11" s="12" t="s">
        <v>15</v>
      </c>
      <c r="B11" s="8" t="s">
        <v>16</v>
      </c>
      <c r="C11" s="43" t="s">
        <v>17</v>
      </c>
      <c r="D11" s="94" t="str">
        <f>_xlfn.CONCAT(G11,I11,K11,M11,O11,Q11,S11,U11)</f>
        <v>PPFPP</v>
      </c>
      <c r="E11" s="69">
        <f t="shared" ref="E11" si="0">LEN(D11)-LEN(SUBSTITUTE(D11,"F",""))</f>
        <v>1</v>
      </c>
      <c r="F11" s="42" t="s">
        <v>18</v>
      </c>
      <c r="G11" s="96" t="str">
        <f>IF(OR(F11="P",F12="P"),"P","F")</f>
        <v>P</v>
      </c>
      <c r="H11" s="42" t="s">
        <v>18</v>
      </c>
      <c r="I11" s="98" t="str">
        <f>IF(OR(H11="P",H12="P"),"P","F")</f>
        <v>P</v>
      </c>
      <c r="J11" s="42" t="s">
        <v>19</v>
      </c>
      <c r="K11" s="96" t="str">
        <f t="shared" ref="K11:O25" si="1">IF(OR(J11="P",J12="P"),"P","F")</f>
        <v>F</v>
      </c>
      <c r="L11" s="42" t="s">
        <v>18</v>
      </c>
      <c r="M11" s="96" t="str">
        <f t="shared" si="1"/>
        <v>P</v>
      </c>
      <c r="N11" s="42" t="s">
        <v>18</v>
      </c>
      <c r="O11" s="96" t="str">
        <f t="shared" si="1"/>
        <v>P</v>
      </c>
      <c r="P11" s="19"/>
      <c r="Q11" s="125"/>
    </row>
    <row r="12" spans="1:17" ht="15" thickBot="1">
      <c r="A12" s="13" t="s">
        <v>20</v>
      </c>
      <c r="B12" s="26" t="s">
        <v>21</v>
      </c>
      <c r="C12" s="7" t="s">
        <v>17</v>
      </c>
      <c r="D12" s="95"/>
      <c r="E12" s="80" cm="1">
        <f t="array" ref="E12">IFERROR(LEN(_xlfn.REGEXEXTRACT(D11,"F+$")),0)</f>
        <v>0</v>
      </c>
      <c r="F12" s="44" t="s">
        <v>18</v>
      </c>
      <c r="G12" s="97"/>
      <c r="H12" s="44" t="s">
        <v>18</v>
      </c>
      <c r="I12" s="99"/>
      <c r="J12" s="44" t="s">
        <v>19</v>
      </c>
      <c r="K12" s="100"/>
      <c r="L12" s="44" t="s">
        <v>19</v>
      </c>
      <c r="M12" s="100"/>
      <c r="N12" s="44" t="s">
        <v>19</v>
      </c>
      <c r="O12" s="100"/>
      <c r="P12" s="20"/>
      <c r="Q12" s="126"/>
    </row>
    <row r="13" spans="1:17">
      <c r="A13" s="12" t="s">
        <v>15</v>
      </c>
      <c r="B13" s="8" t="s">
        <v>22</v>
      </c>
      <c r="C13" s="32" t="s">
        <v>23</v>
      </c>
      <c r="D13" s="94" t="str">
        <f>_xlfn.CONCAT(G13,I13,K13,M13,O13,Q13,S13,U13)</f>
        <v>PPFPF</v>
      </c>
      <c r="E13" s="69">
        <f t="shared" ref="E13" si="2">LEN(D13)-LEN(SUBSTITUTE(D13,"F",""))</f>
        <v>2</v>
      </c>
      <c r="F13" s="42" t="s">
        <v>18</v>
      </c>
      <c r="G13" s="98" t="str">
        <f t="shared" ref="G13" si="3">IF(OR(F13="P",F14="P"),"P","F")</f>
        <v>P</v>
      </c>
      <c r="H13" s="42" t="s">
        <v>18</v>
      </c>
      <c r="I13" s="98" t="str">
        <f t="shared" ref="I13" si="4">IF(OR(H13="P",H14="P"),"P","F")</f>
        <v>P</v>
      </c>
      <c r="J13" s="42" t="s">
        <v>19</v>
      </c>
      <c r="K13" s="96" t="str">
        <f t="shared" si="1"/>
        <v>F</v>
      </c>
      <c r="L13" s="42" t="s">
        <v>19</v>
      </c>
      <c r="M13" s="96" t="str">
        <f t="shared" si="1"/>
        <v>P</v>
      </c>
      <c r="N13" s="42" t="s">
        <v>19</v>
      </c>
      <c r="O13" s="96" t="str">
        <f t="shared" si="1"/>
        <v>F</v>
      </c>
      <c r="P13" s="19"/>
      <c r="Q13" s="125"/>
    </row>
    <row r="14" spans="1:17" ht="15" thickBot="1">
      <c r="A14" s="13" t="s">
        <v>20</v>
      </c>
      <c r="B14" s="26" t="s">
        <v>24</v>
      </c>
      <c r="C14" s="7" t="s">
        <v>23</v>
      </c>
      <c r="D14" s="95"/>
      <c r="E14" s="80" cm="1">
        <f t="array" ref="E14">IFERROR(LEN(_xlfn.REGEXEXTRACT(D13,"F+$")),0)</f>
        <v>1</v>
      </c>
      <c r="F14" s="44" t="s">
        <v>19</v>
      </c>
      <c r="G14" s="99"/>
      <c r="H14" s="44" t="s">
        <v>19</v>
      </c>
      <c r="I14" s="99"/>
      <c r="J14" s="44" t="s">
        <v>19</v>
      </c>
      <c r="K14" s="100"/>
      <c r="L14" s="44" t="s">
        <v>18</v>
      </c>
      <c r="M14" s="100"/>
      <c r="N14" s="44" t="s">
        <v>19</v>
      </c>
      <c r="O14" s="100"/>
      <c r="P14" s="21"/>
      <c r="Q14" s="126"/>
    </row>
    <row r="15" spans="1:17" s="1" customFormat="1">
      <c r="A15" s="12" t="s">
        <v>15</v>
      </c>
      <c r="B15" s="8" t="s">
        <v>166</v>
      </c>
      <c r="C15" s="33" t="s">
        <v>26</v>
      </c>
      <c r="D15" s="94" t="str">
        <f>_xlfn.CONCAT(G15,I15,K15,M15,O15,Q15,S15,U15)</f>
        <v>PPPPP</v>
      </c>
      <c r="E15" s="69">
        <f t="shared" ref="E15" si="5">LEN(D15)-LEN(SUBSTITUTE(D15,"F",""))</f>
        <v>0</v>
      </c>
      <c r="F15" s="42" t="s">
        <v>18</v>
      </c>
      <c r="G15" s="96" t="str">
        <f t="shared" ref="G15" si="6">IF(OR(F15="P",F16="P"),"P","F")</f>
        <v>P</v>
      </c>
      <c r="H15" s="42" t="s">
        <v>18</v>
      </c>
      <c r="I15" s="98" t="str">
        <f t="shared" ref="I15" si="7">IF(OR(H15="P",H16="P"),"P","F")</f>
        <v>P</v>
      </c>
      <c r="J15" s="58" t="s">
        <v>18</v>
      </c>
      <c r="K15" s="96" t="str">
        <f t="shared" si="1"/>
        <v>P</v>
      </c>
      <c r="L15" s="58" t="s">
        <v>19</v>
      </c>
      <c r="M15" s="96" t="str">
        <f t="shared" si="1"/>
        <v>P</v>
      </c>
      <c r="N15" s="42" t="s">
        <v>18</v>
      </c>
      <c r="O15" s="96" t="str">
        <f t="shared" si="1"/>
        <v>P</v>
      </c>
      <c r="P15" s="19"/>
      <c r="Q15" s="125"/>
    </row>
    <row r="16" spans="1:17" s="1" customFormat="1" ht="15" thickBot="1">
      <c r="A16" s="13" t="s">
        <v>20</v>
      </c>
      <c r="B16" s="28" t="s">
        <v>27</v>
      </c>
      <c r="C16" s="27" t="s">
        <v>26</v>
      </c>
      <c r="D16" s="95"/>
      <c r="E16" s="80" cm="1">
        <f t="array" ref="E16">IFERROR(LEN(_xlfn.REGEXEXTRACT(D15,"F+$")),0)</f>
        <v>0</v>
      </c>
      <c r="F16" s="44" t="s">
        <v>19</v>
      </c>
      <c r="G16" s="97"/>
      <c r="H16" s="44" t="s">
        <v>19</v>
      </c>
      <c r="I16" s="99"/>
      <c r="J16" s="44" t="s">
        <v>19</v>
      </c>
      <c r="K16" s="100"/>
      <c r="L16" s="44" t="s">
        <v>18</v>
      </c>
      <c r="M16" s="100"/>
      <c r="N16" s="44" t="s">
        <v>19</v>
      </c>
      <c r="O16" s="100"/>
      <c r="P16" s="20"/>
      <c r="Q16" s="126"/>
    </row>
    <row r="17" spans="1:17">
      <c r="A17" s="83" t="s">
        <v>15</v>
      </c>
      <c r="B17" s="84" t="s">
        <v>167</v>
      </c>
      <c r="C17" s="85" t="s">
        <v>168</v>
      </c>
      <c r="D17" s="94" t="str">
        <f>_xlfn.CONCAT(G17,I17,K17,M17,O17,Q17,S17,U17)</f>
        <v>PPFFF</v>
      </c>
      <c r="E17" s="69">
        <f t="shared" ref="E17" si="8">LEN(D17)-LEN(SUBSTITUTE(D17,"F",""))</f>
        <v>3</v>
      </c>
      <c r="F17" s="42" t="s">
        <v>19</v>
      </c>
      <c r="G17" s="96" t="str">
        <f t="shared" ref="G17" si="9">IF(OR(F17="P",F18="P"),"P","F")</f>
        <v>P</v>
      </c>
      <c r="H17" s="42" t="s">
        <v>19</v>
      </c>
      <c r="I17" s="98" t="str">
        <f t="shared" ref="I17" si="10">IF(OR(H17="P",H18="P"),"P","F")</f>
        <v>P</v>
      </c>
      <c r="J17" s="58" t="s">
        <v>19</v>
      </c>
      <c r="K17" s="96" t="str">
        <f t="shared" si="1"/>
        <v>F</v>
      </c>
      <c r="L17" s="58" t="s">
        <v>19</v>
      </c>
      <c r="M17" s="96" t="str">
        <f t="shared" si="1"/>
        <v>F</v>
      </c>
      <c r="N17" s="42" t="s">
        <v>19</v>
      </c>
      <c r="O17" s="96" t="str">
        <f t="shared" si="1"/>
        <v>F</v>
      </c>
      <c r="P17" s="19"/>
      <c r="Q17" s="125"/>
    </row>
    <row r="18" spans="1:17" ht="15" thickBot="1">
      <c r="A18" s="86" t="s">
        <v>20</v>
      </c>
      <c r="B18" s="87" t="s">
        <v>169</v>
      </c>
      <c r="C18" s="88" t="s">
        <v>168</v>
      </c>
      <c r="D18" s="95"/>
      <c r="E18" s="80" cm="1">
        <f t="array" ref="E18">IFERROR(LEN(_xlfn.REGEXEXTRACT(D17,"F+$")),0)</f>
        <v>3</v>
      </c>
      <c r="F18" s="44" t="s">
        <v>18</v>
      </c>
      <c r="G18" s="97"/>
      <c r="H18" s="44" t="s">
        <v>18</v>
      </c>
      <c r="I18" s="99"/>
      <c r="J18" s="58" t="s">
        <v>19</v>
      </c>
      <c r="K18" s="100"/>
      <c r="L18" s="58" t="s">
        <v>19</v>
      </c>
      <c r="M18" s="100"/>
      <c r="N18" s="44" t="s">
        <v>19</v>
      </c>
      <c r="O18" s="100"/>
      <c r="P18" s="21"/>
      <c r="Q18" s="126"/>
    </row>
    <row r="19" spans="1:17">
      <c r="A19" s="12" t="s">
        <v>15</v>
      </c>
      <c r="B19" s="8" t="s">
        <v>33</v>
      </c>
      <c r="C19" s="32" t="s">
        <v>32</v>
      </c>
      <c r="D19" s="94" t="str">
        <f>_xlfn.CONCAT(G19,I19,K19,M19,O19,Q19,S19,U19)</f>
        <v>PPPFF</v>
      </c>
      <c r="E19" s="69">
        <f t="shared" ref="E19" si="11">LEN(D19)-LEN(SUBSTITUTE(D19,"F",""))</f>
        <v>2</v>
      </c>
      <c r="F19" s="42" t="s">
        <v>18</v>
      </c>
      <c r="G19" s="96" t="str">
        <f t="shared" ref="G19" si="12">IF(OR(F19="P",F20="P"),"P","F")</f>
        <v>P</v>
      </c>
      <c r="H19" s="42" t="s">
        <v>18</v>
      </c>
      <c r="I19" s="98" t="str">
        <f t="shared" ref="I19" si="13">IF(OR(H19="P",H20="P"),"P","F")</f>
        <v>P</v>
      </c>
      <c r="J19" s="42" t="s">
        <v>18</v>
      </c>
      <c r="K19" s="96" t="str">
        <f t="shared" si="1"/>
        <v>P</v>
      </c>
      <c r="L19" s="42" t="s">
        <v>19</v>
      </c>
      <c r="M19" s="96" t="str">
        <f t="shared" si="1"/>
        <v>F</v>
      </c>
      <c r="N19" s="42" t="s">
        <v>19</v>
      </c>
      <c r="O19" s="96" t="str">
        <f t="shared" si="1"/>
        <v>F</v>
      </c>
      <c r="P19" s="40"/>
      <c r="Q19" s="125"/>
    </row>
    <row r="20" spans="1:17" ht="15" thickBot="1">
      <c r="A20" s="13" t="s">
        <v>20</v>
      </c>
      <c r="B20" s="26" t="s">
        <v>152</v>
      </c>
      <c r="C20" s="7" t="s">
        <v>32</v>
      </c>
      <c r="D20" s="95"/>
      <c r="E20" s="80" cm="1">
        <f t="array" ref="E20">IFERROR(LEN(_xlfn.REGEXEXTRACT(D19,"F+$")),0)</f>
        <v>2</v>
      </c>
      <c r="F20" s="44" t="s">
        <v>19</v>
      </c>
      <c r="G20" s="97"/>
      <c r="H20" s="44" t="s">
        <v>19</v>
      </c>
      <c r="I20" s="99"/>
      <c r="J20" s="58" t="s">
        <v>19</v>
      </c>
      <c r="K20" s="100"/>
      <c r="L20" s="58" t="s">
        <v>19</v>
      </c>
      <c r="M20" s="100"/>
      <c r="N20" s="44" t="s">
        <v>19</v>
      </c>
      <c r="O20" s="100"/>
      <c r="P20" s="21"/>
      <c r="Q20" s="126"/>
    </row>
    <row r="21" spans="1:17">
      <c r="A21" s="12" t="s">
        <v>15</v>
      </c>
      <c r="B21" s="8" t="s">
        <v>34</v>
      </c>
      <c r="C21" s="32" t="s">
        <v>35</v>
      </c>
      <c r="D21" s="94" t="str">
        <f>_xlfn.CONCAT(G21,I21,K21,M21,O21,Q21,S21,U21)</f>
        <v>PPPPF</v>
      </c>
      <c r="E21" s="69">
        <f t="shared" ref="E21" si="14">LEN(D21)-LEN(SUBSTITUTE(D21,"F",""))</f>
        <v>1</v>
      </c>
      <c r="F21" s="42" t="s">
        <v>19</v>
      </c>
      <c r="G21" s="96" t="str">
        <f t="shared" ref="G21" si="15">IF(OR(F21="P",F22="P"),"P","F")</f>
        <v>P</v>
      </c>
      <c r="H21" s="42" t="s">
        <v>19</v>
      </c>
      <c r="I21" s="98" t="str">
        <f t="shared" ref="I21" si="16">IF(OR(H21="P",H22="P"),"P","F")</f>
        <v>P</v>
      </c>
      <c r="J21" s="42" t="s">
        <v>18</v>
      </c>
      <c r="K21" s="96" t="str">
        <f t="shared" si="1"/>
        <v>P</v>
      </c>
      <c r="L21" s="42" t="s">
        <v>19</v>
      </c>
      <c r="M21" s="96" t="str">
        <f t="shared" si="1"/>
        <v>P</v>
      </c>
      <c r="N21" s="42" t="s">
        <v>19</v>
      </c>
      <c r="O21" s="96" t="str">
        <f t="shared" si="1"/>
        <v>F</v>
      </c>
      <c r="P21" s="31"/>
      <c r="Q21" s="125"/>
    </row>
    <row r="22" spans="1:17" ht="15" thickBot="1">
      <c r="A22" s="13" t="s">
        <v>20</v>
      </c>
      <c r="B22" s="26" t="s">
        <v>170</v>
      </c>
      <c r="C22" s="7" t="s">
        <v>37</v>
      </c>
      <c r="D22" s="95"/>
      <c r="E22" s="80" cm="1">
        <f t="array" ref="E22">IFERROR(LEN(_xlfn.REGEXEXTRACT(D21,"F+$")),0)</f>
        <v>1</v>
      </c>
      <c r="F22" s="44" t="s">
        <v>18</v>
      </c>
      <c r="G22" s="97"/>
      <c r="H22" s="44" t="s">
        <v>18</v>
      </c>
      <c r="I22" s="99"/>
      <c r="J22" s="58" t="s">
        <v>19</v>
      </c>
      <c r="K22" s="100"/>
      <c r="L22" s="58" t="s">
        <v>18</v>
      </c>
      <c r="M22" s="100"/>
      <c r="N22" s="44" t="s">
        <v>19</v>
      </c>
      <c r="O22" s="100"/>
      <c r="P22" s="31"/>
      <c r="Q22" s="126"/>
    </row>
    <row r="23" spans="1:17">
      <c r="A23" s="12" t="s">
        <v>15</v>
      </c>
      <c r="B23" s="8" t="s">
        <v>38</v>
      </c>
      <c r="C23" s="32" t="s">
        <v>39</v>
      </c>
      <c r="D23" s="94" t="str">
        <f>_xlfn.CONCAT(G23,I23,K23,M23,O23,Q23,S23,U23)</f>
        <v>PPPPP</v>
      </c>
      <c r="E23" s="69">
        <f t="shared" ref="E23" si="17">LEN(D23)-LEN(SUBSTITUTE(D23,"F",""))</f>
        <v>0</v>
      </c>
      <c r="F23" s="42" t="s">
        <v>18</v>
      </c>
      <c r="G23" s="96" t="str">
        <f t="shared" ref="G23" si="18">IF(OR(F23="P",F24="P"),"P","F")</f>
        <v>P</v>
      </c>
      <c r="H23" s="42" t="s">
        <v>18</v>
      </c>
      <c r="I23" s="98" t="str">
        <f t="shared" ref="I23" si="19">IF(OR(H23="P",H24="P"),"P","F")</f>
        <v>P</v>
      </c>
      <c r="J23" s="42" t="s">
        <v>18</v>
      </c>
      <c r="K23" s="96" t="str">
        <f t="shared" si="1"/>
        <v>P</v>
      </c>
      <c r="L23" s="42" t="s">
        <v>18</v>
      </c>
      <c r="M23" s="96" t="str">
        <f t="shared" si="1"/>
        <v>P</v>
      </c>
      <c r="N23" s="42" t="s">
        <v>19</v>
      </c>
      <c r="O23" s="96" t="str">
        <f t="shared" si="1"/>
        <v>P</v>
      </c>
      <c r="P23" s="19"/>
      <c r="Q23" s="125"/>
    </row>
    <row r="24" spans="1:17" ht="15" thickBot="1">
      <c r="A24" s="13" t="s">
        <v>20</v>
      </c>
      <c r="B24" s="30" t="s">
        <v>151</v>
      </c>
      <c r="C24" s="34" t="s">
        <v>29</v>
      </c>
      <c r="D24" s="95"/>
      <c r="E24" s="80" cm="1">
        <f t="array" ref="E24">IFERROR(LEN(_xlfn.REGEXEXTRACT(D23,"F+$")),0)</f>
        <v>0</v>
      </c>
      <c r="F24" s="44" t="s">
        <v>18</v>
      </c>
      <c r="G24" s="97"/>
      <c r="H24" s="44" t="s">
        <v>18</v>
      </c>
      <c r="I24" s="99"/>
      <c r="J24" s="44" t="s">
        <v>19</v>
      </c>
      <c r="K24" s="100"/>
      <c r="L24" s="44" t="s">
        <v>18</v>
      </c>
      <c r="M24" s="100"/>
      <c r="N24" s="44" t="s">
        <v>18</v>
      </c>
      <c r="O24" s="100"/>
      <c r="P24" s="21"/>
      <c r="Q24" s="126"/>
    </row>
    <row r="25" spans="1:17">
      <c r="A25" s="12" t="s">
        <v>15</v>
      </c>
      <c r="B25" s="8" t="s">
        <v>41</v>
      </c>
      <c r="C25" s="32" t="s">
        <v>42</v>
      </c>
      <c r="D25" s="94" t="str">
        <f>_xlfn.CONCAT(G25,I25,K25,M25,O25,Q25,S25,U25)</f>
        <v>PPPPF</v>
      </c>
      <c r="E25" s="69">
        <f t="shared" ref="E25" si="20">LEN(D25)-LEN(SUBSTITUTE(D25,"F",""))</f>
        <v>1</v>
      </c>
      <c r="F25" s="42" t="s">
        <v>19</v>
      </c>
      <c r="G25" s="96" t="str">
        <f t="shared" ref="G25" si="21">IF(OR(F25="P",F26="P"),"P","F")</f>
        <v>P</v>
      </c>
      <c r="H25" s="42" t="s">
        <v>19</v>
      </c>
      <c r="I25" s="98" t="str">
        <f t="shared" ref="I25" si="22">IF(OR(H25="P",H26="P"),"P","F")</f>
        <v>P</v>
      </c>
      <c r="J25" s="58" t="s">
        <v>18</v>
      </c>
      <c r="K25" s="98" t="str">
        <f t="shared" si="1"/>
        <v>P</v>
      </c>
      <c r="L25" s="58" t="s">
        <v>18</v>
      </c>
      <c r="M25" s="98" t="str">
        <f t="shared" si="1"/>
        <v>P</v>
      </c>
      <c r="N25" s="42" t="s">
        <v>19</v>
      </c>
      <c r="O25" s="98" t="str">
        <f t="shared" si="1"/>
        <v>F</v>
      </c>
      <c r="P25" s="19"/>
      <c r="Q25" s="98"/>
    </row>
    <row r="26" spans="1:17" ht="15" thickBot="1">
      <c r="A26" s="13" t="s">
        <v>20</v>
      </c>
      <c r="B26" s="7" t="s">
        <v>43</v>
      </c>
      <c r="C26" s="34" t="s">
        <v>42</v>
      </c>
      <c r="D26" s="95"/>
      <c r="E26" s="79" cm="1">
        <f t="array" ref="E26">IFERROR(LEN(_xlfn.REGEXEXTRACT(D25,"F+$")),0)</f>
        <v>1</v>
      </c>
      <c r="F26" s="45" t="s">
        <v>18</v>
      </c>
      <c r="G26" s="100"/>
      <c r="H26" s="45" t="s">
        <v>18</v>
      </c>
      <c r="I26" s="99"/>
      <c r="J26" s="59" t="s">
        <v>19</v>
      </c>
      <c r="K26" s="99"/>
      <c r="L26" s="59" t="s">
        <v>19</v>
      </c>
      <c r="M26" s="99"/>
      <c r="N26" s="44" t="s">
        <v>19</v>
      </c>
      <c r="O26" s="99"/>
      <c r="P26" s="21"/>
      <c r="Q26" s="99"/>
    </row>
    <row r="27" spans="1:17">
      <c r="A27" s="104"/>
      <c r="B27" s="103" t="s">
        <v>44</v>
      </c>
      <c r="C27" s="106"/>
      <c r="D27" s="74"/>
      <c r="E27" s="67"/>
      <c r="F27" s="46"/>
      <c r="G27" s="25"/>
      <c r="H27" s="25"/>
      <c r="I27" s="25"/>
      <c r="J27" s="4"/>
      <c r="K27" s="22"/>
      <c r="L27" s="23"/>
      <c r="M27" s="22"/>
      <c r="N27" s="23"/>
      <c r="O27" s="22"/>
      <c r="P27" s="23"/>
      <c r="Q27" s="22"/>
    </row>
    <row r="28" spans="1:17" ht="15" thickBot="1">
      <c r="A28" s="105"/>
      <c r="B28" s="102"/>
      <c r="C28" s="107"/>
      <c r="D28" s="75"/>
      <c r="E28" s="68"/>
      <c r="F28" s="47"/>
      <c r="G28" s="18"/>
      <c r="H28" s="18"/>
      <c r="I28" s="52"/>
      <c r="J28" s="60"/>
      <c r="K28" s="24"/>
      <c r="L28" s="23"/>
      <c r="M28" s="24"/>
      <c r="N28" s="23"/>
      <c r="O28" s="24"/>
      <c r="P28" s="23"/>
      <c r="Q28" s="24"/>
    </row>
    <row r="29" spans="1:17">
      <c r="A29" s="12" t="s">
        <v>15</v>
      </c>
      <c r="B29" s="36" t="s">
        <v>45</v>
      </c>
      <c r="C29" s="37" t="s">
        <v>46</v>
      </c>
      <c r="D29" s="94" t="str">
        <f>_xlfn.CONCAT(G29,I29,K29,M29,O29,Q29,S29,U29)</f>
        <v>PPFPF</v>
      </c>
      <c r="E29" s="69">
        <f t="shared" ref="E29" si="23">LEN(D29)-LEN(SUBSTITUTE(D29,"F",""))</f>
        <v>2</v>
      </c>
      <c r="F29" s="35" t="s">
        <v>18</v>
      </c>
      <c r="G29" s="120" t="str">
        <f>IF(OR(F29="P",F30="P"),"P","F")</f>
        <v>P</v>
      </c>
      <c r="H29" s="53" t="s">
        <v>18</v>
      </c>
      <c r="I29" s="122" t="str">
        <f>IF(OR(H29="P",H30="P"),"P","F")</f>
        <v>P</v>
      </c>
      <c r="J29" s="63" t="s">
        <v>19</v>
      </c>
      <c r="K29" s="96" t="str">
        <f>IF(OR(J29="P",J30="P"),"P","F")</f>
        <v>F</v>
      </c>
      <c r="L29" s="42" t="s">
        <v>18</v>
      </c>
      <c r="M29" s="96" t="str">
        <f t="shared" ref="M29:M43" si="24">IF(OR(L29="P",L30="P"),"P","F")</f>
        <v>P</v>
      </c>
      <c r="N29" s="42" t="s">
        <v>19</v>
      </c>
      <c r="O29" s="96" t="str">
        <f t="shared" ref="O29:O43" si="25">IF(OR(N29="P",N30="P"),"P","F")</f>
        <v>F</v>
      </c>
      <c r="P29" s="19"/>
      <c r="Q29" s="125"/>
    </row>
    <row r="30" spans="1:17" ht="15" thickBot="1">
      <c r="A30" s="14" t="s">
        <v>20</v>
      </c>
      <c r="B30" s="38" t="s">
        <v>47</v>
      </c>
      <c r="C30" s="39" t="s">
        <v>48</v>
      </c>
      <c r="D30" s="95"/>
      <c r="E30" s="78" cm="1">
        <f t="array" ref="E30">IFERROR(LEN(_xlfn.REGEXEXTRACT(D29,"F+$")),0)</f>
        <v>1</v>
      </c>
      <c r="F30" s="21" t="s">
        <v>18</v>
      </c>
      <c r="G30" s="121"/>
      <c r="H30" s="54" t="s">
        <v>18</v>
      </c>
      <c r="I30" s="123"/>
      <c r="J30" s="59" t="s">
        <v>19</v>
      </c>
      <c r="K30" s="97"/>
      <c r="L30" s="44" t="s">
        <v>18</v>
      </c>
      <c r="M30" s="100"/>
      <c r="N30" s="44" t="s">
        <v>19</v>
      </c>
      <c r="O30" s="100"/>
      <c r="P30" s="21"/>
      <c r="Q30" s="126"/>
    </row>
    <row r="31" spans="1:17">
      <c r="A31" s="12" t="s">
        <v>15</v>
      </c>
      <c r="B31" s="36" t="s">
        <v>49</v>
      </c>
      <c r="C31" s="37" t="s">
        <v>50</v>
      </c>
      <c r="D31" s="94" t="str">
        <f>_xlfn.CONCAT(G31,I31,K31,M31,O31,Q31,S31,U31)</f>
        <v>PPFPP</v>
      </c>
      <c r="E31" s="69">
        <f t="shared" ref="E31" si="26">LEN(D31)-LEN(SUBSTITUTE(D31,"F",""))</f>
        <v>1</v>
      </c>
      <c r="F31" s="19" t="s">
        <v>18</v>
      </c>
      <c r="G31" s="124" t="str">
        <f t="shared" ref="G31" si="27">IF(OR(F31="P",F32="P"),"P","F")</f>
        <v>P</v>
      </c>
      <c r="H31" s="55" t="s">
        <v>18</v>
      </c>
      <c r="I31" s="122" t="str">
        <f t="shared" ref="I31" si="28">IF(OR(H31="P",H32="P"),"P","F")</f>
        <v>P</v>
      </c>
      <c r="J31" s="58" t="s">
        <v>19</v>
      </c>
      <c r="K31" s="96" t="str">
        <f t="shared" ref="K31" si="29">IF(OR(J31="P",J32="P"),"P","F")</f>
        <v>F</v>
      </c>
      <c r="L31" s="42" t="s">
        <v>18</v>
      </c>
      <c r="M31" s="96" t="str">
        <f t="shared" si="24"/>
        <v>P</v>
      </c>
      <c r="N31" s="42" t="s">
        <v>18</v>
      </c>
      <c r="O31" s="96" t="str">
        <f t="shared" si="25"/>
        <v>P</v>
      </c>
      <c r="P31" s="19"/>
      <c r="Q31" s="125"/>
    </row>
    <row r="32" spans="1:17" ht="15" thickBot="1">
      <c r="A32" s="14" t="s">
        <v>20</v>
      </c>
      <c r="B32" s="38" t="s">
        <v>171</v>
      </c>
      <c r="C32" s="39" t="s">
        <v>52</v>
      </c>
      <c r="D32" s="95"/>
      <c r="E32" s="78" cm="1">
        <f t="array" ref="E32">IFERROR(LEN(_xlfn.REGEXEXTRACT(D31,"F+$")),0)</f>
        <v>0</v>
      </c>
      <c r="F32" s="21" t="s">
        <v>18</v>
      </c>
      <c r="G32" s="121"/>
      <c r="H32" s="54" t="s">
        <v>18</v>
      </c>
      <c r="I32" s="123"/>
      <c r="J32" s="59" t="s">
        <v>19</v>
      </c>
      <c r="K32" s="97"/>
      <c r="L32" s="44" t="s">
        <v>19</v>
      </c>
      <c r="M32" s="100"/>
      <c r="N32" s="44" t="s">
        <v>19</v>
      </c>
      <c r="O32" s="100"/>
      <c r="P32" s="21"/>
      <c r="Q32" s="126"/>
    </row>
    <row r="33" spans="1:17">
      <c r="A33" s="12" t="s">
        <v>15</v>
      </c>
      <c r="B33" s="36" t="s">
        <v>172</v>
      </c>
      <c r="C33" s="37" t="s">
        <v>173</v>
      </c>
      <c r="D33" s="94" t="str">
        <f>_xlfn.CONCAT(G33,I33,K33,M33,O33,Q33,S33,U33)</f>
        <v>FPFFF</v>
      </c>
      <c r="E33" s="69">
        <f t="shared" ref="E33" si="30">LEN(D33)-LEN(SUBSTITUTE(D33,"F",""))</f>
        <v>4</v>
      </c>
      <c r="F33" s="19" t="s">
        <v>19</v>
      </c>
      <c r="G33" s="124" t="str">
        <f t="shared" ref="G33" si="31">IF(OR(F33="P",F34="P"),"P","F")</f>
        <v>F</v>
      </c>
      <c r="H33" s="55" t="s">
        <v>19</v>
      </c>
      <c r="I33" s="122" t="str">
        <f t="shared" ref="I33" si="32">IF(OR(H33="P",H34="P"),"P","F")</f>
        <v>P</v>
      </c>
      <c r="J33" s="58" t="s">
        <v>19</v>
      </c>
      <c r="K33" s="96" t="str">
        <f t="shared" ref="K33" si="33">IF(OR(J33="P",J34="P"),"P","F")</f>
        <v>F</v>
      </c>
      <c r="L33" s="58" t="s">
        <v>19</v>
      </c>
      <c r="M33" s="96" t="str">
        <f t="shared" si="24"/>
        <v>F</v>
      </c>
      <c r="N33" s="58" t="s">
        <v>19</v>
      </c>
      <c r="O33" s="96" t="str">
        <f t="shared" si="25"/>
        <v>F</v>
      </c>
      <c r="P33" s="19"/>
      <c r="Q33" s="125"/>
    </row>
    <row r="34" spans="1:17" ht="15" thickBot="1">
      <c r="A34" s="14" t="s">
        <v>20</v>
      </c>
      <c r="B34" s="38" t="s">
        <v>174</v>
      </c>
      <c r="C34" s="39" t="s">
        <v>54</v>
      </c>
      <c r="D34" s="95"/>
      <c r="E34" s="78" cm="1">
        <f t="array" ref="E34">IFERROR(LEN(_xlfn.REGEXEXTRACT(D33,"F+$")),0)</f>
        <v>3</v>
      </c>
      <c r="F34" s="21" t="s">
        <v>19</v>
      </c>
      <c r="G34" s="121"/>
      <c r="H34" s="54" t="s">
        <v>18</v>
      </c>
      <c r="I34" s="123"/>
      <c r="J34" s="59" t="s">
        <v>19</v>
      </c>
      <c r="K34" s="97"/>
      <c r="L34" s="44" t="s">
        <v>19</v>
      </c>
      <c r="M34" s="100"/>
      <c r="N34" s="44" t="s">
        <v>19</v>
      </c>
      <c r="O34" s="100"/>
      <c r="P34" s="21"/>
      <c r="Q34" s="126"/>
    </row>
    <row r="35" spans="1:17">
      <c r="A35" s="12" t="s">
        <v>15</v>
      </c>
      <c r="B35" s="36" t="s">
        <v>175</v>
      </c>
      <c r="C35" s="50" t="s">
        <v>58</v>
      </c>
      <c r="D35" s="94" t="str">
        <f>_xlfn.CONCAT(G35,I35,K35,M35,O35,Q35,S35,U35)</f>
        <v>PPPPP</v>
      </c>
      <c r="E35" s="69">
        <f t="shared" ref="E35" si="34">LEN(D35)-LEN(SUBSTITUTE(D35,"F",""))</f>
        <v>0</v>
      </c>
      <c r="F35" s="19" t="s">
        <v>19</v>
      </c>
      <c r="G35" s="124" t="str">
        <f t="shared" ref="G35" si="35">IF(OR(F35="P",F36="P"),"P","F")</f>
        <v>P</v>
      </c>
      <c r="H35" s="55" t="s">
        <v>19</v>
      </c>
      <c r="I35" s="122" t="str">
        <f t="shared" ref="I35" si="36">IF(OR(H35="P",H36="P"),"P","F")</f>
        <v>P</v>
      </c>
      <c r="J35" s="58" t="s">
        <v>19</v>
      </c>
      <c r="K35" s="96" t="str">
        <f t="shared" ref="K35" si="37">IF(OR(J35="P",J36="P"),"P","F")</f>
        <v>P</v>
      </c>
      <c r="L35" s="58" t="s">
        <v>19</v>
      </c>
      <c r="M35" s="96" t="str">
        <f t="shared" si="24"/>
        <v>P</v>
      </c>
      <c r="N35" s="58" t="s">
        <v>19</v>
      </c>
      <c r="O35" s="96" t="str">
        <f t="shared" si="25"/>
        <v>P</v>
      </c>
      <c r="P35" s="19"/>
      <c r="Q35" s="125"/>
    </row>
    <row r="36" spans="1:17" ht="15" thickBot="1">
      <c r="A36" s="14" t="s">
        <v>20</v>
      </c>
      <c r="B36" s="38" t="s">
        <v>59</v>
      </c>
      <c r="C36" s="39" t="s">
        <v>60</v>
      </c>
      <c r="D36" s="95"/>
      <c r="E36" s="78" cm="1">
        <f t="array" ref="E36">IFERROR(LEN(_xlfn.REGEXEXTRACT(D35,"F+$")),0)</f>
        <v>0</v>
      </c>
      <c r="F36" s="20" t="s">
        <v>18</v>
      </c>
      <c r="G36" s="121"/>
      <c r="H36" s="56" t="s">
        <v>18</v>
      </c>
      <c r="I36" s="123"/>
      <c r="J36" s="58" t="s">
        <v>18</v>
      </c>
      <c r="K36" s="97"/>
      <c r="L36" s="58" t="s">
        <v>18</v>
      </c>
      <c r="M36" s="100"/>
      <c r="N36" s="58" t="s">
        <v>18</v>
      </c>
      <c r="O36" s="100"/>
      <c r="P36" s="21"/>
      <c r="Q36" s="126"/>
    </row>
    <row r="37" spans="1:17">
      <c r="A37" s="12" t="s">
        <v>15</v>
      </c>
      <c r="B37" s="36" t="s">
        <v>153</v>
      </c>
      <c r="C37" s="37" t="s">
        <v>62</v>
      </c>
      <c r="D37" s="94" t="str">
        <f>_xlfn.CONCAT(G37,I37,K37,M37,O37,Q37,S37,U37)</f>
        <v>PPPPP</v>
      </c>
      <c r="E37" s="69">
        <f t="shared" ref="E37" si="38">LEN(D37)-LEN(SUBSTITUTE(D37,"F",""))</f>
        <v>0</v>
      </c>
      <c r="F37" s="19" t="s">
        <v>18</v>
      </c>
      <c r="G37" s="124" t="str">
        <f t="shared" ref="G37" si="39">IF(OR(F37="P",F38="P"),"P","F")</f>
        <v>P</v>
      </c>
      <c r="H37" s="55" t="s">
        <v>18</v>
      </c>
      <c r="I37" s="122" t="str">
        <f t="shared" ref="I37" si="40">IF(OR(H37="P",H38="P"),"P","F")</f>
        <v>P</v>
      </c>
      <c r="J37" s="63" t="s">
        <v>19</v>
      </c>
      <c r="K37" s="96" t="str">
        <f t="shared" ref="K37" si="41">IF(OR(J37="P",J38="P"),"P","F")</f>
        <v>P</v>
      </c>
      <c r="L37" s="42" t="s">
        <v>19</v>
      </c>
      <c r="M37" s="96" t="str">
        <f t="shared" si="24"/>
        <v>P</v>
      </c>
      <c r="N37" s="42" t="s">
        <v>18</v>
      </c>
      <c r="O37" s="96" t="str">
        <f t="shared" si="25"/>
        <v>P</v>
      </c>
      <c r="P37" s="40"/>
      <c r="Q37" s="125"/>
    </row>
    <row r="38" spans="1:17" ht="15" thickBot="1">
      <c r="A38" s="14" t="s">
        <v>20</v>
      </c>
      <c r="B38" s="38" t="s">
        <v>63</v>
      </c>
      <c r="C38" s="39" t="s">
        <v>64</v>
      </c>
      <c r="D38" s="95"/>
      <c r="E38" s="78" cm="1">
        <f t="array" ref="E38">IFERROR(LEN(_xlfn.REGEXEXTRACT(D37,"F+$")),0)</f>
        <v>0</v>
      </c>
      <c r="F38" s="20" t="s">
        <v>19</v>
      </c>
      <c r="G38" s="121"/>
      <c r="H38" s="56" t="s">
        <v>19</v>
      </c>
      <c r="I38" s="123"/>
      <c r="J38" s="59" t="s">
        <v>18</v>
      </c>
      <c r="K38" s="97"/>
      <c r="L38" s="58" t="s">
        <v>18</v>
      </c>
      <c r="M38" s="100"/>
      <c r="N38" s="58" t="s">
        <v>19</v>
      </c>
      <c r="O38" s="100"/>
      <c r="P38" s="21"/>
      <c r="Q38" s="126"/>
    </row>
    <row r="39" spans="1:17">
      <c r="A39" s="12" t="s">
        <v>15</v>
      </c>
      <c r="B39" s="36" t="s">
        <v>176</v>
      </c>
      <c r="C39" s="37" t="s">
        <v>66</v>
      </c>
      <c r="D39" s="94" t="str">
        <f>_xlfn.CONCAT(G39,I39,K39,M39,O39,Q39,S39,U39)</f>
        <v>PPPFP</v>
      </c>
      <c r="E39" s="69">
        <f t="shared" ref="E39" si="42">LEN(D39)-LEN(SUBSTITUTE(D39,"F",""))</f>
        <v>1</v>
      </c>
      <c r="F39" s="35" t="s">
        <v>18</v>
      </c>
      <c r="G39" s="124" t="str">
        <f t="shared" ref="G39" si="43">IF(OR(F39="P",F40="P"),"P","F")</f>
        <v>P</v>
      </c>
      <c r="H39" s="53" t="s">
        <v>18</v>
      </c>
      <c r="I39" s="122" t="str">
        <f t="shared" ref="I39" si="44">IF(OR(H39="P",H40="P"),"P","F")</f>
        <v>P</v>
      </c>
      <c r="J39" s="58" t="s">
        <v>18</v>
      </c>
      <c r="K39" s="96" t="str">
        <f t="shared" ref="K39" si="45">IF(OR(J39="P",J40="P"),"P","F")</f>
        <v>P</v>
      </c>
      <c r="L39" s="42" t="s">
        <v>19</v>
      </c>
      <c r="M39" s="96" t="str">
        <f t="shared" si="24"/>
        <v>F</v>
      </c>
      <c r="N39" s="42" t="s">
        <v>18</v>
      </c>
      <c r="O39" s="96" t="str">
        <f t="shared" si="25"/>
        <v>P</v>
      </c>
      <c r="P39" s="31"/>
      <c r="Q39" s="125"/>
    </row>
    <row r="40" spans="1:17" ht="15" thickBot="1">
      <c r="A40" s="14" t="s">
        <v>20</v>
      </c>
      <c r="B40" s="38" t="s">
        <v>67</v>
      </c>
      <c r="C40" s="39" t="s">
        <v>68</v>
      </c>
      <c r="D40" s="95"/>
      <c r="E40" s="78" cm="1">
        <f t="array" ref="E40">IFERROR(LEN(_xlfn.REGEXEXTRACT(D39,"F+$")),0)</f>
        <v>0</v>
      </c>
      <c r="F40" s="35" t="s">
        <v>18</v>
      </c>
      <c r="G40" s="121"/>
      <c r="H40" s="53" t="s">
        <v>18</v>
      </c>
      <c r="I40" s="123"/>
      <c r="J40" s="58" t="s">
        <v>19</v>
      </c>
      <c r="K40" s="97"/>
      <c r="L40" s="58" t="s">
        <v>19</v>
      </c>
      <c r="M40" s="100"/>
      <c r="N40" s="58" t="s">
        <v>19</v>
      </c>
      <c r="O40" s="100"/>
      <c r="P40" s="31"/>
      <c r="Q40" s="126"/>
    </row>
    <row r="41" spans="1:17">
      <c r="A41" s="12" t="s">
        <v>15</v>
      </c>
      <c r="B41" s="36" t="s">
        <v>69</v>
      </c>
      <c r="C41" s="37" t="s">
        <v>70</v>
      </c>
      <c r="D41" s="94" t="str">
        <f>_xlfn.CONCAT(G41,I41,K41,M41,O41,Q41,S41,U41)</f>
        <v>PPPPF</v>
      </c>
      <c r="E41" s="69">
        <f t="shared" ref="E41" si="46">LEN(D41)-LEN(SUBSTITUTE(D41,"F",""))</f>
        <v>1</v>
      </c>
      <c r="F41" s="19" t="s">
        <v>18</v>
      </c>
      <c r="G41" s="124" t="str">
        <f t="shared" ref="G41" si="47">IF(OR(F41="P",F42="P"),"P","F")</f>
        <v>P</v>
      </c>
      <c r="H41" s="55" t="s">
        <v>18</v>
      </c>
      <c r="I41" s="122" t="str">
        <f t="shared" ref="I41" si="48">IF(OR(H41="P",H42="P"),"P","F")</f>
        <v>P</v>
      </c>
      <c r="J41" s="63" t="s">
        <v>18</v>
      </c>
      <c r="K41" s="96" t="str">
        <f t="shared" ref="K41" si="49">IF(OR(J41="P",J42="P"),"P","F")</f>
        <v>P</v>
      </c>
      <c r="L41" s="42" t="s">
        <v>18</v>
      </c>
      <c r="M41" s="96" t="str">
        <f t="shared" si="24"/>
        <v>P</v>
      </c>
      <c r="N41" s="42" t="s">
        <v>19</v>
      </c>
      <c r="O41" s="96" t="str">
        <f t="shared" si="25"/>
        <v>F</v>
      </c>
      <c r="P41" s="19"/>
      <c r="Q41" s="125"/>
    </row>
    <row r="42" spans="1:17" ht="15" thickBot="1">
      <c r="A42" s="14" t="s">
        <v>20</v>
      </c>
      <c r="B42" s="38" t="s">
        <v>71</v>
      </c>
      <c r="C42" s="39" t="s">
        <v>72</v>
      </c>
      <c r="D42" s="95"/>
      <c r="E42" s="78" cm="1">
        <f t="array" ref="E42">IFERROR(LEN(_xlfn.REGEXEXTRACT(D41,"F+$")),0)</f>
        <v>1</v>
      </c>
      <c r="F42" s="21" t="s">
        <v>18</v>
      </c>
      <c r="G42" s="121"/>
      <c r="H42" s="54" t="s">
        <v>18</v>
      </c>
      <c r="I42" s="123"/>
      <c r="J42" s="58" t="s">
        <v>19</v>
      </c>
      <c r="K42" s="97"/>
      <c r="L42" s="44" t="s">
        <v>19</v>
      </c>
      <c r="M42" s="100"/>
      <c r="N42" s="44" t="s">
        <v>19</v>
      </c>
      <c r="O42" s="100"/>
      <c r="P42" s="21"/>
      <c r="Q42" s="126"/>
    </row>
    <row r="43" spans="1:17">
      <c r="A43" s="12" t="s">
        <v>15</v>
      </c>
      <c r="B43" s="36" t="s">
        <v>154</v>
      </c>
      <c r="C43" s="37" t="s">
        <v>74</v>
      </c>
      <c r="D43" s="94" t="str">
        <f>_xlfn.CONCAT(G43,I43,K43,M43,O43,Q43,S43,U43)</f>
        <v>PPPPP</v>
      </c>
      <c r="E43" s="69">
        <f t="shared" ref="E43" si="50">LEN(D43)-LEN(SUBSTITUTE(D43,"F",""))</f>
        <v>0</v>
      </c>
      <c r="F43" s="19" t="s">
        <v>18</v>
      </c>
      <c r="G43" s="124" t="str">
        <f t="shared" ref="G43" si="51">IF(OR(F43="P",F44="P"),"P","F")</f>
        <v>P</v>
      </c>
      <c r="H43" s="55" t="s">
        <v>18</v>
      </c>
      <c r="I43" s="122" t="str">
        <f t="shared" ref="I43" si="52">IF(OR(H43="P",H44="P"),"P","F")</f>
        <v>P</v>
      </c>
      <c r="J43" s="63" t="s">
        <v>19</v>
      </c>
      <c r="K43" s="96" t="str">
        <f t="shared" ref="K43" si="53">IF(OR(J43="P",J44="P"),"P","F")</f>
        <v>P</v>
      </c>
      <c r="L43" s="58" t="s">
        <v>18</v>
      </c>
      <c r="M43" s="98" t="str">
        <f t="shared" si="24"/>
        <v>P</v>
      </c>
      <c r="N43" s="58" t="s">
        <v>19</v>
      </c>
      <c r="O43" s="98" t="str">
        <f t="shared" si="25"/>
        <v>P</v>
      </c>
      <c r="P43" s="19"/>
      <c r="Q43" s="98"/>
    </row>
    <row r="44" spans="1:17" ht="15" thickBot="1">
      <c r="A44" s="14" t="s">
        <v>20</v>
      </c>
      <c r="B44" s="38" t="s">
        <v>75</v>
      </c>
      <c r="C44" s="39" t="s">
        <v>76</v>
      </c>
      <c r="D44" s="95"/>
      <c r="E44" s="79" cm="1">
        <f t="array" ref="E44">IFERROR(LEN(_xlfn.REGEXEXTRACT(D43,"F+$")),0)</f>
        <v>0</v>
      </c>
      <c r="F44" s="31" t="s">
        <v>18</v>
      </c>
      <c r="G44" s="120"/>
      <c r="H44" s="57" t="s">
        <v>18</v>
      </c>
      <c r="I44" s="123"/>
      <c r="J44" s="59" t="s">
        <v>18</v>
      </c>
      <c r="K44" s="100"/>
      <c r="L44" s="59" t="s">
        <v>19</v>
      </c>
      <c r="M44" s="99"/>
      <c r="N44" s="59" t="s">
        <v>18</v>
      </c>
      <c r="O44" s="99"/>
      <c r="P44" s="20"/>
      <c r="Q44" s="99"/>
    </row>
    <row r="45" spans="1:17">
      <c r="A45" s="1"/>
      <c r="B45" s="103" t="s">
        <v>77</v>
      </c>
      <c r="C45" s="6"/>
      <c r="D45" s="76"/>
      <c r="E45" s="6"/>
      <c r="F45" s="46"/>
      <c r="G45" s="25"/>
      <c r="H45" s="25"/>
      <c r="I45" s="52"/>
      <c r="J45" s="61"/>
      <c r="K45" s="41"/>
      <c r="L45" s="23"/>
      <c r="M45" s="22"/>
      <c r="N45" s="23"/>
      <c r="O45" s="22"/>
      <c r="P45" s="23"/>
      <c r="Q45" s="22"/>
    </row>
    <row r="46" spans="1:17" ht="15" thickBot="1">
      <c r="A46" s="1"/>
      <c r="B46" s="102"/>
      <c r="C46" s="6"/>
      <c r="D46" s="76"/>
      <c r="E46" s="6"/>
      <c r="F46" s="47"/>
      <c r="G46" s="18"/>
      <c r="H46" s="18"/>
      <c r="I46" s="18"/>
      <c r="J46" s="60"/>
      <c r="K46" s="24"/>
      <c r="L46" s="23"/>
      <c r="M46" s="24"/>
      <c r="N46" s="23"/>
      <c r="O46" s="24"/>
      <c r="P46" s="23"/>
      <c r="Q46" s="24"/>
    </row>
    <row r="47" spans="1:17">
      <c r="A47" s="12" t="s">
        <v>15</v>
      </c>
      <c r="B47" s="36" t="s">
        <v>155</v>
      </c>
      <c r="C47" s="37" t="s">
        <v>79</v>
      </c>
      <c r="D47" s="94" t="str">
        <f>_xlfn.CONCAT(G47,I47,K47,M47,O47,Q47,S47,U47)</f>
        <v>PPPPP</v>
      </c>
      <c r="E47" s="69">
        <f t="shared" ref="E47" si="54">LEN(D47)-LEN(SUBSTITUTE(D47,"F",""))</f>
        <v>0</v>
      </c>
      <c r="F47" s="35" t="s">
        <v>18</v>
      </c>
      <c r="G47" s="120" t="str">
        <f t="shared" ref="G47:G61" si="55">IF(OR(F47="P",F48="P"),"P","F")</f>
        <v>P</v>
      </c>
      <c r="H47" s="35" t="s">
        <v>18</v>
      </c>
      <c r="I47" s="129" t="str">
        <f t="shared" ref="I47:I61" si="56">IF(OR(H47="P",H48="P"),"P","F")</f>
        <v>P</v>
      </c>
      <c r="J47" s="42" t="s">
        <v>18</v>
      </c>
      <c r="K47" s="96" t="str">
        <f>IF(OR(J47="P",J48="P"),"P","F")</f>
        <v>P</v>
      </c>
      <c r="L47" s="42" t="s">
        <v>18</v>
      </c>
      <c r="M47" s="96" t="str">
        <f t="shared" ref="M47:M61" si="57">IF(OR(L47="P",L48="P"),"P","F")</f>
        <v>P</v>
      </c>
      <c r="N47" s="42" t="s">
        <v>18</v>
      </c>
      <c r="O47" s="96" t="str">
        <f t="shared" ref="O47:O61" si="58">IF(OR(N47="P",N48="P"),"P","F")</f>
        <v>P</v>
      </c>
      <c r="P47" s="19"/>
      <c r="Q47" s="125"/>
    </row>
    <row r="48" spans="1:17" ht="15" thickBot="1">
      <c r="A48" s="14" t="s">
        <v>20</v>
      </c>
      <c r="B48" s="38" t="s">
        <v>80</v>
      </c>
      <c r="C48" s="39" t="s">
        <v>81</v>
      </c>
      <c r="D48" s="95"/>
      <c r="E48" s="80" cm="1">
        <f t="array" ref="E48">IFERROR(LEN(_xlfn.REGEXEXTRACT(D47,"F+$")),0)</f>
        <v>0</v>
      </c>
      <c r="F48" s="20" t="s">
        <v>18</v>
      </c>
      <c r="G48" s="121"/>
      <c r="H48" s="20" t="s">
        <v>18</v>
      </c>
      <c r="I48" s="128"/>
      <c r="J48" s="45" t="s">
        <v>18</v>
      </c>
      <c r="K48" s="97"/>
      <c r="L48" s="44" t="s">
        <v>18</v>
      </c>
      <c r="M48" s="100"/>
      <c r="N48" s="44" t="s">
        <v>18</v>
      </c>
      <c r="O48" s="100"/>
      <c r="P48" s="21"/>
      <c r="Q48" s="126"/>
    </row>
    <row r="49" spans="1:17">
      <c r="A49" s="12" t="s">
        <v>15</v>
      </c>
      <c r="B49" s="36" t="s">
        <v>82</v>
      </c>
      <c r="C49" s="37" t="s">
        <v>83</v>
      </c>
      <c r="D49" s="94" t="str">
        <f>_xlfn.CONCAT(G49,I49,K49,M49,O49,Q49,S49,U49)</f>
        <v>PPPPP</v>
      </c>
      <c r="E49" s="69">
        <f t="shared" ref="E49" si="59">LEN(D49)-LEN(SUBSTITUTE(D49,"F",""))</f>
        <v>0</v>
      </c>
      <c r="F49" s="19" t="s">
        <v>18</v>
      </c>
      <c r="G49" s="124" t="str">
        <f t="shared" si="55"/>
        <v>P</v>
      </c>
      <c r="H49" s="19" t="s">
        <v>18</v>
      </c>
      <c r="I49" s="127" t="str">
        <f t="shared" si="56"/>
        <v>P</v>
      </c>
      <c r="J49" s="42" t="s">
        <v>18</v>
      </c>
      <c r="K49" s="96" t="str">
        <f t="shared" ref="K49" si="60">IF(OR(J49="P",J50="P"),"P","F")</f>
        <v>P</v>
      </c>
      <c r="L49" s="42" t="s">
        <v>18</v>
      </c>
      <c r="M49" s="96" t="str">
        <f t="shared" si="57"/>
        <v>P</v>
      </c>
      <c r="N49" s="42" t="s">
        <v>18</v>
      </c>
      <c r="O49" s="96" t="str">
        <f t="shared" si="58"/>
        <v>P</v>
      </c>
      <c r="P49" s="19"/>
      <c r="Q49" s="125"/>
    </row>
    <row r="50" spans="1:17" ht="15" thickBot="1">
      <c r="A50" s="14" t="s">
        <v>20</v>
      </c>
      <c r="B50" s="38" t="s">
        <v>84</v>
      </c>
      <c r="C50" s="39" t="s">
        <v>85</v>
      </c>
      <c r="D50" s="95"/>
      <c r="E50" s="80" cm="1">
        <f t="array" ref="E50">IFERROR(LEN(_xlfn.REGEXEXTRACT(D49,"F+$")),0)</f>
        <v>0</v>
      </c>
      <c r="F50" s="20" t="s">
        <v>18</v>
      </c>
      <c r="G50" s="121"/>
      <c r="H50" s="20" t="s">
        <v>18</v>
      </c>
      <c r="I50" s="128"/>
      <c r="J50" s="45" t="s">
        <v>18</v>
      </c>
      <c r="K50" s="97"/>
      <c r="L50" s="44" t="s">
        <v>18</v>
      </c>
      <c r="M50" s="100"/>
      <c r="N50" s="44" t="s">
        <v>18</v>
      </c>
      <c r="O50" s="100"/>
      <c r="P50" s="21"/>
      <c r="Q50" s="126"/>
    </row>
    <row r="51" spans="1:17">
      <c r="A51" s="12" t="s">
        <v>15</v>
      </c>
      <c r="B51" s="36" t="s">
        <v>156</v>
      </c>
      <c r="C51" s="37" t="s">
        <v>87</v>
      </c>
      <c r="D51" s="94" t="str">
        <f>_xlfn.CONCAT(G51,I51,K51,M51,O51,Q51,S51,U51)</f>
        <v>PPPFP</v>
      </c>
      <c r="E51" s="69">
        <f t="shared" ref="E51" si="61">LEN(D51)-LEN(SUBSTITUTE(D51,"F",""))</f>
        <v>1</v>
      </c>
      <c r="F51" s="19" t="s">
        <v>18</v>
      </c>
      <c r="G51" s="124" t="str">
        <f t="shared" si="55"/>
        <v>P</v>
      </c>
      <c r="H51" s="19" t="s">
        <v>18</v>
      </c>
      <c r="I51" s="127" t="str">
        <f t="shared" si="56"/>
        <v>P</v>
      </c>
      <c r="J51" s="42" t="s">
        <v>18</v>
      </c>
      <c r="K51" s="96" t="str">
        <f t="shared" ref="K51" si="62">IF(OR(J51="P",J52="P"),"P","F")</f>
        <v>P</v>
      </c>
      <c r="L51" s="58" t="s">
        <v>19</v>
      </c>
      <c r="M51" s="96" t="str">
        <f t="shared" si="57"/>
        <v>F</v>
      </c>
      <c r="N51" s="58" t="s">
        <v>18</v>
      </c>
      <c r="O51" s="96" t="str">
        <f t="shared" si="58"/>
        <v>P</v>
      </c>
      <c r="P51" s="19"/>
      <c r="Q51" s="125"/>
    </row>
    <row r="52" spans="1:17" ht="15" thickBot="1">
      <c r="A52" s="14" t="s">
        <v>20</v>
      </c>
      <c r="B52" s="38" t="s">
        <v>88</v>
      </c>
      <c r="C52" s="39" t="s">
        <v>89</v>
      </c>
      <c r="D52" s="95"/>
      <c r="E52" s="80" cm="1">
        <f t="array" ref="E52">IFERROR(LEN(_xlfn.REGEXEXTRACT(D51,"F+$")),0)</f>
        <v>0</v>
      </c>
      <c r="F52" s="20" t="s">
        <v>18</v>
      </c>
      <c r="G52" s="121"/>
      <c r="H52" s="20" t="s">
        <v>18</v>
      </c>
      <c r="I52" s="128"/>
      <c r="J52" s="45" t="s">
        <v>19</v>
      </c>
      <c r="K52" s="97"/>
      <c r="L52" s="44" t="s">
        <v>19</v>
      </c>
      <c r="M52" s="100"/>
      <c r="N52" s="44" t="s">
        <v>18</v>
      </c>
      <c r="O52" s="100"/>
      <c r="P52" s="21"/>
      <c r="Q52" s="126"/>
    </row>
    <row r="53" spans="1:17">
      <c r="A53" s="12" t="s">
        <v>15</v>
      </c>
      <c r="B53" s="36" t="s">
        <v>90</v>
      </c>
      <c r="C53" s="37" t="s">
        <v>91</v>
      </c>
      <c r="D53" s="94" t="str">
        <f>_xlfn.CONCAT(G53,I53,K53,M53,O53,Q53,S53,U53)</f>
        <v>PPPPP</v>
      </c>
      <c r="E53" s="69">
        <f t="shared" ref="E53" si="63">LEN(D53)-LEN(SUBSTITUTE(D53,"F",""))</f>
        <v>0</v>
      </c>
      <c r="F53" s="19" t="s">
        <v>18</v>
      </c>
      <c r="G53" s="124" t="str">
        <f t="shared" si="55"/>
        <v>P</v>
      </c>
      <c r="H53" s="19" t="s">
        <v>18</v>
      </c>
      <c r="I53" s="127" t="str">
        <f t="shared" si="56"/>
        <v>P</v>
      </c>
      <c r="J53" s="42" t="s">
        <v>18</v>
      </c>
      <c r="K53" s="96" t="str">
        <f t="shared" ref="K53" si="64">IF(OR(J53="P",J54="P"),"P","F")</f>
        <v>P</v>
      </c>
      <c r="L53" s="58" t="s">
        <v>18</v>
      </c>
      <c r="M53" s="96" t="str">
        <f t="shared" si="57"/>
        <v>P</v>
      </c>
      <c r="N53" s="58" t="s">
        <v>18</v>
      </c>
      <c r="O53" s="96" t="str">
        <f t="shared" si="58"/>
        <v>P</v>
      </c>
      <c r="P53" s="19"/>
      <c r="Q53" s="125"/>
    </row>
    <row r="54" spans="1:17" ht="15" thickBot="1">
      <c r="A54" s="14" t="s">
        <v>20</v>
      </c>
      <c r="B54" s="38" t="s">
        <v>92</v>
      </c>
      <c r="C54" s="39" t="s">
        <v>93</v>
      </c>
      <c r="D54" s="95"/>
      <c r="E54" s="80" cm="1">
        <f t="array" ref="E54">IFERROR(LEN(_xlfn.REGEXEXTRACT(D53,"F+$")),0)</f>
        <v>0</v>
      </c>
      <c r="F54" s="21" t="s">
        <v>19</v>
      </c>
      <c r="G54" s="121"/>
      <c r="H54" s="21" t="s">
        <v>19</v>
      </c>
      <c r="I54" s="128"/>
      <c r="J54" s="44" t="s">
        <v>19</v>
      </c>
      <c r="K54" s="97"/>
      <c r="L54" s="58" t="s">
        <v>19</v>
      </c>
      <c r="M54" s="100"/>
      <c r="N54" s="58" t="s">
        <v>19</v>
      </c>
      <c r="O54" s="100"/>
      <c r="P54" s="21"/>
      <c r="Q54" s="126"/>
    </row>
    <row r="55" spans="1:17">
      <c r="A55" s="12" t="s">
        <v>15</v>
      </c>
      <c r="B55" s="36" t="s">
        <v>94</v>
      </c>
      <c r="C55" s="37" t="s">
        <v>95</v>
      </c>
      <c r="D55" s="94" t="str">
        <f>_xlfn.CONCAT(G55,I55,K55,M55,O55,Q55,S55,U55)</f>
        <v>PPPPP</v>
      </c>
      <c r="E55" s="69">
        <f t="shared" ref="E55" si="65">LEN(D55)-LEN(SUBSTITUTE(D55,"F",""))</f>
        <v>0</v>
      </c>
      <c r="F55" s="31" t="s">
        <v>18</v>
      </c>
      <c r="G55" s="124" t="str">
        <f t="shared" si="55"/>
        <v>P</v>
      </c>
      <c r="H55" s="31" t="s">
        <v>18</v>
      </c>
      <c r="I55" s="127" t="str">
        <f t="shared" si="56"/>
        <v>P</v>
      </c>
      <c r="J55" s="45" t="s">
        <v>18</v>
      </c>
      <c r="K55" s="96" t="str">
        <f t="shared" ref="K55" si="66">IF(OR(J55="P",J56="P"),"P","F")</f>
        <v>P</v>
      </c>
      <c r="L55" s="42" t="s">
        <v>18</v>
      </c>
      <c r="M55" s="96" t="str">
        <f t="shared" si="57"/>
        <v>P</v>
      </c>
      <c r="N55" s="42" t="s">
        <v>18</v>
      </c>
      <c r="O55" s="96" t="str">
        <f t="shared" si="58"/>
        <v>P</v>
      </c>
      <c r="P55" s="31"/>
      <c r="Q55" s="125"/>
    </row>
    <row r="56" spans="1:17" ht="15" thickBot="1">
      <c r="A56" s="14" t="s">
        <v>20</v>
      </c>
      <c r="B56" s="38" t="s">
        <v>96</v>
      </c>
      <c r="C56" s="39" t="s">
        <v>97</v>
      </c>
      <c r="D56" s="95"/>
      <c r="E56" s="80" cm="1">
        <f t="array" ref="E56">IFERROR(LEN(_xlfn.REGEXEXTRACT(D55,"F+$")),0)</f>
        <v>0</v>
      </c>
      <c r="F56" s="31" t="s">
        <v>18</v>
      </c>
      <c r="G56" s="121"/>
      <c r="H56" s="31" t="s">
        <v>18</v>
      </c>
      <c r="I56" s="128"/>
      <c r="J56" s="44" t="s">
        <v>18</v>
      </c>
      <c r="K56" s="97"/>
      <c r="L56" s="58" t="s">
        <v>18</v>
      </c>
      <c r="M56" s="100"/>
      <c r="N56" s="58" t="s">
        <v>19</v>
      </c>
      <c r="O56" s="100"/>
      <c r="P56" s="31"/>
      <c r="Q56" s="126"/>
    </row>
    <row r="57" spans="1:17">
      <c r="A57" s="12" t="s">
        <v>15</v>
      </c>
      <c r="B57" s="36" t="s">
        <v>157</v>
      </c>
      <c r="C57" s="37" t="s">
        <v>99</v>
      </c>
      <c r="D57" s="94" t="str">
        <f>_xlfn.CONCAT(G57,I57,K57,M57,O57,Q57,S57,U57)</f>
        <v>PPPPP</v>
      </c>
      <c r="E57" s="69">
        <f t="shared" ref="E57" si="67">LEN(D57)-LEN(SUBSTITUTE(D57,"F",""))</f>
        <v>0</v>
      </c>
      <c r="F57" s="40" t="s">
        <v>18</v>
      </c>
      <c r="G57" s="124" t="str">
        <f t="shared" si="55"/>
        <v>P</v>
      </c>
      <c r="H57" s="40" t="s">
        <v>18</v>
      </c>
      <c r="I57" s="127" t="str">
        <f t="shared" si="56"/>
        <v>P</v>
      </c>
      <c r="J57" s="45" t="s">
        <v>18</v>
      </c>
      <c r="K57" s="96" t="str">
        <f t="shared" ref="K57" si="68">IF(OR(J57="P",J58="P"),"P","F")</f>
        <v>P</v>
      </c>
      <c r="L57" s="42" t="s">
        <v>18</v>
      </c>
      <c r="M57" s="96" t="str">
        <f t="shared" si="57"/>
        <v>P</v>
      </c>
      <c r="N57" s="42" t="s">
        <v>18</v>
      </c>
      <c r="O57" s="96" t="str">
        <f t="shared" si="58"/>
        <v>P</v>
      </c>
      <c r="P57" s="40"/>
      <c r="Q57" s="125"/>
    </row>
    <row r="58" spans="1:17" ht="15" thickBot="1">
      <c r="A58" s="14" t="s">
        <v>20</v>
      </c>
      <c r="B58" s="38" t="s">
        <v>100</v>
      </c>
      <c r="C58" s="39" t="s">
        <v>101</v>
      </c>
      <c r="D58" s="95"/>
      <c r="E58" s="80" cm="1">
        <f t="array" ref="E58">IFERROR(LEN(_xlfn.REGEXEXTRACT(D57,"F+$")),0)</f>
        <v>0</v>
      </c>
      <c r="F58" s="21" t="s">
        <v>19</v>
      </c>
      <c r="G58" s="121"/>
      <c r="H58" s="21" t="s">
        <v>19</v>
      </c>
      <c r="I58" s="128"/>
      <c r="J58" s="45" t="s">
        <v>19</v>
      </c>
      <c r="K58" s="97"/>
      <c r="L58" s="58" t="s">
        <v>19</v>
      </c>
      <c r="M58" s="100"/>
      <c r="N58" s="58" t="s">
        <v>19</v>
      </c>
      <c r="O58" s="100"/>
      <c r="P58" s="21"/>
      <c r="Q58" s="126"/>
    </row>
    <row r="59" spans="1:17">
      <c r="A59" s="12" t="s">
        <v>15</v>
      </c>
      <c r="B59" s="36" t="s">
        <v>102</v>
      </c>
      <c r="C59" s="37" t="s">
        <v>103</v>
      </c>
      <c r="D59" s="94" t="str">
        <f>_xlfn.CONCAT(G59,I59,K59,M59,O59,Q59,S59,U59)</f>
        <v>PPPPP</v>
      </c>
      <c r="E59" s="69">
        <f t="shared" ref="E59" si="69">LEN(D59)-LEN(SUBSTITUTE(D59,"F",""))</f>
        <v>0</v>
      </c>
      <c r="F59" s="19" t="s">
        <v>18</v>
      </c>
      <c r="G59" s="124" t="str">
        <f t="shared" si="55"/>
        <v>P</v>
      </c>
      <c r="H59" s="19" t="s">
        <v>18</v>
      </c>
      <c r="I59" s="127" t="str">
        <f t="shared" si="56"/>
        <v>P</v>
      </c>
      <c r="J59" s="42" t="s">
        <v>18</v>
      </c>
      <c r="K59" s="96" t="str">
        <f t="shared" ref="K59" si="70">IF(OR(J59="P",J60="P"),"P","F")</f>
        <v>P</v>
      </c>
      <c r="L59" s="42" t="s">
        <v>18</v>
      </c>
      <c r="M59" s="96" t="str">
        <f t="shared" si="57"/>
        <v>P</v>
      </c>
      <c r="N59" s="42" t="s">
        <v>19</v>
      </c>
      <c r="O59" s="96" t="str">
        <f t="shared" si="58"/>
        <v>P</v>
      </c>
      <c r="P59" s="19"/>
      <c r="Q59" s="125"/>
    </row>
    <row r="60" spans="1:17" ht="15" thickBot="1">
      <c r="A60" s="14" t="s">
        <v>20</v>
      </c>
      <c r="B60" s="38" t="s">
        <v>104</v>
      </c>
      <c r="C60" s="39" t="s">
        <v>105</v>
      </c>
      <c r="D60" s="95"/>
      <c r="E60" s="80" cm="1">
        <f t="array" ref="E60">IFERROR(LEN(_xlfn.REGEXEXTRACT(D59,"F+$")),0)</f>
        <v>0</v>
      </c>
      <c r="F60" s="21" t="s">
        <v>18</v>
      </c>
      <c r="G60" s="121"/>
      <c r="H60" s="21" t="s">
        <v>18</v>
      </c>
      <c r="I60" s="128"/>
      <c r="J60" s="44" t="s">
        <v>19</v>
      </c>
      <c r="K60" s="97"/>
      <c r="L60" s="44" t="s">
        <v>19</v>
      </c>
      <c r="M60" s="100"/>
      <c r="N60" s="44" t="s">
        <v>18</v>
      </c>
      <c r="O60" s="100"/>
      <c r="P60" s="20"/>
      <c r="Q60" s="126"/>
    </row>
    <row r="61" spans="1:17">
      <c r="A61" s="12" t="s">
        <v>15</v>
      </c>
      <c r="B61" s="36" t="s">
        <v>158</v>
      </c>
      <c r="C61" s="37" t="s">
        <v>107</v>
      </c>
      <c r="D61" s="94" t="str">
        <f>_xlfn.CONCAT(G61,I61,K61,M61,O61,Q61,S61,U61)</f>
        <v>PPPPP</v>
      </c>
      <c r="E61" s="69">
        <f t="shared" ref="E61" si="71">LEN(D61)-LEN(SUBSTITUTE(D61,"F",""))</f>
        <v>0</v>
      </c>
      <c r="F61" s="19" t="s">
        <v>18</v>
      </c>
      <c r="G61" s="124" t="str">
        <f t="shared" si="55"/>
        <v>P</v>
      </c>
      <c r="H61" s="19" t="s">
        <v>18</v>
      </c>
      <c r="I61" s="127" t="str">
        <f t="shared" si="56"/>
        <v>P</v>
      </c>
      <c r="J61" s="45" t="s">
        <v>18</v>
      </c>
      <c r="K61" s="96" t="str">
        <f t="shared" ref="K61" si="72">IF(OR(J61="P",J62="P"),"P","F")</f>
        <v>P</v>
      </c>
      <c r="L61" s="58" t="s">
        <v>18</v>
      </c>
      <c r="M61" s="98" t="str">
        <f t="shared" si="57"/>
        <v>P</v>
      </c>
      <c r="N61" s="58" t="s">
        <v>18</v>
      </c>
      <c r="O61" s="98" t="str">
        <f t="shared" si="58"/>
        <v>P</v>
      </c>
      <c r="P61" s="19"/>
      <c r="Q61" s="98"/>
    </row>
    <row r="62" spans="1:17" ht="15" thickBot="1">
      <c r="A62" s="14" t="s">
        <v>20</v>
      </c>
      <c r="B62" s="38" t="s">
        <v>159</v>
      </c>
      <c r="C62" s="39" t="s">
        <v>109</v>
      </c>
      <c r="D62" s="95"/>
      <c r="E62" s="79" cm="1">
        <f t="array" ref="E62">IFERROR(LEN(_xlfn.REGEXEXTRACT(D61,"F+$")),0)</f>
        <v>0</v>
      </c>
      <c r="F62" s="35" t="s">
        <v>18</v>
      </c>
      <c r="G62" s="120"/>
      <c r="H62" s="35" t="s">
        <v>18</v>
      </c>
      <c r="I62" s="129"/>
      <c r="J62" s="44" t="s">
        <v>18</v>
      </c>
      <c r="K62" s="100"/>
      <c r="L62" s="59" t="s">
        <v>19</v>
      </c>
      <c r="M62" s="99"/>
      <c r="N62" s="59" t="s">
        <v>19</v>
      </c>
      <c r="O62" s="99"/>
      <c r="P62" s="21"/>
      <c r="Q62" s="99"/>
    </row>
    <row r="63" spans="1:17">
      <c r="A63" s="1"/>
      <c r="B63" s="103" t="s">
        <v>110</v>
      </c>
      <c r="C63" s="6"/>
      <c r="D63" s="76"/>
      <c r="E63" s="6"/>
      <c r="F63" s="46"/>
      <c r="G63" s="25"/>
      <c r="H63" s="25"/>
      <c r="I63" s="25"/>
      <c r="J63" s="61"/>
      <c r="K63" s="41"/>
      <c r="L63" s="23"/>
      <c r="M63" s="22"/>
      <c r="N63" s="23"/>
      <c r="O63" s="22"/>
      <c r="P63" s="23"/>
      <c r="Q63" s="22"/>
    </row>
    <row r="64" spans="1:17" ht="12.95" customHeight="1" thickBot="1">
      <c r="B64" s="102"/>
      <c r="C64" s="6"/>
      <c r="D64" s="76"/>
      <c r="E64" s="6"/>
      <c r="F64" s="47"/>
      <c r="G64" s="18"/>
      <c r="H64" s="18"/>
      <c r="I64" s="18"/>
      <c r="J64" s="60"/>
      <c r="K64" s="24"/>
      <c r="L64" s="23"/>
      <c r="M64" s="24"/>
      <c r="N64" s="23"/>
      <c r="O64" s="24"/>
      <c r="P64" s="23"/>
      <c r="Q64" s="24"/>
    </row>
    <row r="65" spans="1:17">
      <c r="A65" s="12" t="s">
        <v>15</v>
      </c>
      <c r="B65" s="36" t="s">
        <v>111</v>
      </c>
      <c r="C65" s="37" t="s">
        <v>112</v>
      </c>
      <c r="D65" s="94" t="str">
        <f>_xlfn.CONCAT(G65,I65,K65,M65,O65,Q65,S65,U65)</f>
        <v>PPPPP</v>
      </c>
      <c r="E65" s="69">
        <f t="shared" ref="E65" si="73">LEN(D65)-LEN(SUBSTITUTE(D65,"F",""))</f>
        <v>0</v>
      </c>
      <c r="F65" s="35" t="s">
        <v>18</v>
      </c>
      <c r="G65" s="120" t="str">
        <f t="shared" ref="G65:G79" si="74">IF(OR(F65="P",F66="P"),"P","F")</f>
        <v>P</v>
      </c>
      <c r="H65" s="35" t="s">
        <v>18</v>
      </c>
      <c r="I65" s="130" t="str">
        <f t="shared" ref="I65:I79" si="75">IF(OR(H65="P",H66="P"),"P","F")</f>
        <v>P</v>
      </c>
      <c r="J65" s="58" t="s">
        <v>18</v>
      </c>
      <c r="K65" s="96" t="str">
        <f>IF(OR(J65="P",J66="P"),"P","F")</f>
        <v>P</v>
      </c>
      <c r="L65" s="42" t="s">
        <v>18</v>
      </c>
      <c r="M65" s="96" t="str">
        <f t="shared" ref="M65:M79" si="76">IF(OR(L65="P",L66="P"),"P","F")</f>
        <v>P</v>
      </c>
      <c r="N65" s="42" t="s">
        <v>19</v>
      </c>
      <c r="O65" s="96" t="str">
        <f t="shared" ref="O65:O79" si="77">IF(OR(N65="P",N66="P"),"P","F")</f>
        <v>P</v>
      </c>
      <c r="P65" s="19"/>
      <c r="Q65" s="125"/>
    </row>
    <row r="66" spans="1:17" ht="15.95" customHeight="1" thickBot="1">
      <c r="A66" s="14" t="s">
        <v>20</v>
      </c>
      <c r="B66" s="38" t="s">
        <v>113</v>
      </c>
      <c r="C66" s="39" t="s">
        <v>114</v>
      </c>
      <c r="D66" s="95"/>
      <c r="E66" s="80" cm="1">
        <f t="array" ref="E66">IFERROR(LEN(_xlfn.REGEXEXTRACT(D65,"F+$")),0)</f>
        <v>0</v>
      </c>
      <c r="F66" s="21" t="s">
        <v>18</v>
      </c>
      <c r="G66" s="121"/>
      <c r="H66" s="21" t="s">
        <v>18</v>
      </c>
      <c r="I66" s="131"/>
      <c r="J66" s="58" t="s">
        <v>19</v>
      </c>
      <c r="K66" s="97"/>
      <c r="L66" s="44" t="s">
        <v>19</v>
      </c>
      <c r="M66" s="100"/>
      <c r="N66" s="44" t="s">
        <v>18</v>
      </c>
      <c r="O66" s="100"/>
      <c r="P66" s="21"/>
      <c r="Q66" s="126"/>
    </row>
    <row r="67" spans="1:17">
      <c r="A67" s="12" t="s">
        <v>15</v>
      </c>
      <c r="B67" s="36" t="s">
        <v>115</v>
      </c>
      <c r="C67" s="37" t="s">
        <v>116</v>
      </c>
      <c r="D67" s="94" t="str">
        <f>_xlfn.CONCAT(G67,I67,K67,M67,O67,Q67,S67,U67)</f>
        <v>PPPPF</v>
      </c>
      <c r="E67" s="69">
        <f t="shared" ref="E67" si="78">LEN(D67)-LEN(SUBSTITUTE(D67,"F",""))</f>
        <v>1</v>
      </c>
      <c r="F67" s="19" t="s">
        <v>18</v>
      </c>
      <c r="G67" s="124" t="str">
        <f t="shared" si="74"/>
        <v>P</v>
      </c>
      <c r="H67" s="19" t="s">
        <v>18</v>
      </c>
      <c r="I67" s="130" t="str">
        <f t="shared" si="75"/>
        <v>P</v>
      </c>
      <c r="J67" s="42" t="s">
        <v>18</v>
      </c>
      <c r="K67" s="96" t="str">
        <f t="shared" ref="K67" si="79">IF(OR(J67="P",J68="P"),"P","F")</f>
        <v>P</v>
      </c>
      <c r="L67" s="42" t="s">
        <v>18</v>
      </c>
      <c r="M67" s="96" t="str">
        <f t="shared" si="76"/>
        <v>P</v>
      </c>
      <c r="N67" s="42" t="s">
        <v>19</v>
      </c>
      <c r="O67" s="96" t="str">
        <f t="shared" si="77"/>
        <v>F</v>
      </c>
      <c r="P67" s="19"/>
      <c r="Q67" s="125"/>
    </row>
    <row r="68" spans="1:17" ht="15" thickBot="1">
      <c r="A68" s="14" t="s">
        <v>20</v>
      </c>
      <c r="B68" s="38" t="s">
        <v>117</v>
      </c>
      <c r="C68" s="39" t="s">
        <v>118</v>
      </c>
      <c r="D68" s="95"/>
      <c r="E68" s="80" cm="1">
        <f t="array" ref="E68">IFERROR(LEN(_xlfn.REGEXEXTRACT(D67,"F+$")),0)</f>
        <v>1</v>
      </c>
      <c r="F68" s="21" t="s">
        <v>19</v>
      </c>
      <c r="G68" s="121"/>
      <c r="H68" s="21" t="s">
        <v>19</v>
      </c>
      <c r="I68" s="131"/>
      <c r="J68" s="58" t="s">
        <v>18</v>
      </c>
      <c r="K68" s="97"/>
      <c r="L68" s="44" t="s">
        <v>18</v>
      </c>
      <c r="M68" s="100"/>
      <c r="N68" s="44" t="s">
        <v>19</v>
      </c>
      <c r="O68" s="100"/>
      <c r="P68" s="21"/>
      <c r="Q68" s="126"/>
    </row>
    <row r="69" spans="1:17">
      <c r="A69" s="12" t="s">
        <v>15</v>
      </c>
      <c r="B69" s="36" t="s">
        <v>119</v>
      </c>
      <c r="C69" s="37" t="s">
        <v>120</v>
      </c>
      <c r="D69" s="94" t="str">
        <f>_xlfn.CONCAT(G69,I69,K69,M69,O69,Q69,S69,U69)</f>
        <v>PPPPP</v>
      </c>
      <c r="E69" s="69">
        <f t="shared" ref="E69" si="80">LEN(D69)-LEN(SUBSTITUTE(D69,"F",""))</f>
        <v>0</v>
      </c>
      <c r="F69" s="19" t="s">
        <v>18</v>
      </c>
      <c r="G69" s="124" t="str">
        <f t="shared" si="74"/>
        <v>P</v>
      </c>
      <c r="H69" s="19" t="s">
        <v>18</v>
      </c>
      <c r="I69" s="130" t="str">
        <f t="shared" si="75"/>
        <v>P</v>
      </c>
      <c r="J69" s="42" t="s">
        <v>18</v>
      </c>
      <c r="K69" s="96" t="str">
        <f t="shared" ref="K69" si="81">IF(OR(J69="P",J70="P"),"P","F")</f>
        <v>P</v>
      </c>
      <c r="L69" s="58" t="s">
        <v>18</v>
      </c>
      <c r="M69" s="96" t="str">
        <f t="shared" si="76"/>
        <v>P</v>
      </c>
      <c r="N69" s="58" t="s">
        <v>18</v>
      </c>
      <c r="O69" s="96" t="str">
        <f t="shared" si="77"/>
        <v>P</v>
      </c>
      <c r="P69" s="19"/>
      <c r="Q69" s="125"/>
    </row>
    <row r="70" spans="1:17" ht="15" thickBot="1">
      <c r="A70" s="14" t="s">
        <v>20</v>
      </c>
      <c r="B70" s="38" t="s">
        <v>121</v>
      </c>
      <c r="C70" s="39" t="s">
        <v>122</v>
      </c>
      <c r="D70" s="95"/>
      <c r="E70" s="80" cm="1">
        <f t="array" ref="E70">IFERROR(LEN(_xlfn.REGEXEXTRACT(D69,"F+$")),0)</f>
        <v>0</v>
      </c>
      <c r="F70" s="20" t="s">
        <v>19</v>
      </c>
      <c r="G70" s="121"/>
      <c r="H70" s="20" t="s">
        <v>19</v>
      </c>
      <c r="I70" s="131"/>
      <c r="J70" s="58" t="s">
        <v>19</v>
      </c>
      <c r="K70" s="97"/>
      <c r="L70" s="44" t="s">
        <v>19</v>
      </c>
      <c r="M70" s="100"/>
      <c r="N70" s="44" t="s">
        <v>19</v>
      </c>
      <c r="O70" s="100"/>
      <c r="P70" s="20"/>
      <c r="Q70" s="126"/>
    </row>
    <row r="71" spans="1:17">
      <c r="A71" s="12" t="s">
        <v>15</v>
      </c>
      <c r="B71" s="36" t="s">
        <v>177</v>
      </c>
      <c r="C71" s="37" t="s">
        <v>124</v>
      </c>
      <c r="D71" s="94" t="str">
        <f>_xlfn.CONCAT(G71,I71,K71,M71,O71,Q71,S71,U71)</f>
        <v>PPPFF</v>
      </c>
      <c r="E71" s="69">
        <f t="shared" ref="E71" si="82">LEN(D71)-LEN(SUBSTITUTE(D71,"F",""))</f>
        <v>2</v>
      </c>
      <c r="F71" s="19" t="s">
        <v>18</v>
      </c>
      <c r="G71" s="124" t="str">
        <f t="shared" si="74"/>
        <v>P</v>
      </c>
      <c r="H71" s="19" t="s">
        <v>18</v>
      </c>
      <c r="I71" s="130" t="str">
        <f t="shared" si="75"/>
        <v>P</v>
      </c>
      <c r="J71" s="42" t="s">
        <v>18</v>
      </c>
      <c r="K71" s="96" t="str">
        <f t="shared" ref="K71" si="83">IF(OR(J71="P",J72="P"),"P","F")</f>
        <v>P</v>
      </c>
      <c r="L71" s="58" t="s">
        <v>19</v>
      </c>
      <c r="M71" s="96" t="str">
        <f t="shared" si="76"/>
        <v>F</v>
      </c>
      <c r="N71" s="58" t="s">
        <v>19</v>
      </c>
      <c r="O71" s="96" t="str">
        <f t="shared" si="77"/>
        <v>F</v>
      </c>
      <c r="P71" s="19"/>
      <c r="Q71" s="125"/>
    </row>
    <row r="72" spans="1:17" ht="15" thickBot="1">
      <c r="A72" s="14" t="s">
        <v>20</v>
      </c>
      <c r="B72" s="38" t="s">
        <v>125</v>
      </c>
      <c r="C72" s="39" t="s">
        <v>126</v>
      </c>
      <c r="D72" s="95"/>
      <c r="E72" s="80" cm="1">
        <f t="array" ref="E72">IFERROR(LEN(_xlfn.REGEXEXTRACT(D71,"F+$")),0)</f>
        <v>2</v>
      </c>
      <c r="F72" s="21" t="s">
        <v>19</v>
      </c>
      <c r="G72" s="121"/>
      <c r="H72" s="21" t="s">
        <v>19</v>
      </c>
      <c r="I72" s="131"/>
      <c r="J72" s="58" t="s">
        <v>19</v>
      </c>
      <c r="K72" s="97"/>
      <c r="L72" s="58" t="s">
        <v>19</v>
      </c>
      <c r="M72" s="100"/>
      <c r="N72" s="58" t="s">
        <v>19</v>
      </c>
      <c r="O72" s="100"/>
      <c r="P72" s="21"/>
      <c r="Q72" s="126"/>
    </row>
    <row r="73" spans="1:17">
      <c r="A73" s="12" t="s">
        <v>15</v>
      </c>
      <c r="B73" s="36" t="s">
        <v>127</v>
      </c>
      <c r="C73" s="37" t="s">
        <v>128</v>
      </c>
      <c r="D73" s="94" t="str">
        <f>_xlfn.CONCAT(G73,I73,K73,M73,O73,Q73,S73,U73)</f>
        <v>PPPPP</v>
      </c>
      <c r="E73" s="69">
        <f t="shared" ref="E73" si="84">LEN(D73)-LEN(SUBSTITUTE(D73,"F",""))</f>
        <v>0</v>
      </c>
      <c r="F73" s="31" t="s">
        <v>18</v>
      </c>
      <c r="G73" s="124" t="str">
        <f t="shared" si="74"/>
        <v>P</v>
      </c>
      <c r="H73" s="31" t="s">
        <v>18</v>
      </c>
      <c r="I73" s="130" t="str">
        <f t="shared" si="75"/>
        <v>P</v>
      </c>
      <c r="J73" s="42" t="s">
        <v>18</v>
      </c>
      <c r="K73" s="96" t="str">
        <f t="shared" ref="K73" si="85">IF(OR(J73="P",J74="P"),"P","F")</f>
        <v>P</v>
      </c>
      <c r="L73" s="42" t="s">
        <v>18</v>
      </c>
      <c r="M73" s="96" t="str">
        <f t="shared" si="76"/>
        <v>P</v>
      </c>
      <c r="N73" s="42" t="s">
        <v>18</v>
      </c>
      <c r="O73" s="96" t="str">
        <f t="shared" si="77"/>
        <v>P</v>
      </c>
      <c r="P73" s="31"/>
      <c r="Q73" s="125"/>
    </row>
    <row r="74" spans="1:17" ht="15" thickBot="1">
      <c r="A74" s="14" t="s">
        <v>20</v>
      </c>
      <c r="B74" s="38" t="s">
        <v>129</v>
      </c>
      <c r="C74" s="39" t="s">
        <v>128</v>
      </c>
      <c r="D74" s="95"/>
      <c r="E74" s="80" cm="1">
        <f t="array" ref="E74">IFERROR(LEN(_xlfn.REGEXEXTRACT(D73,"F+$")),0)</f>
        <v>0</v>
      </c>
      <c r="F74" s="31" t="s">
        <v>19</v>
      </c>
      <c r="G74" s="121"/>
      <c r="H74" s="31" t="s">
        <v>19</v>
      </c>
      <c r="I74" s="131"/>
      <c r="J74" s="44" t="s">
        <v>18</v>
      </c>
      <c r="K74" s="97"/>
      <c r="L74" s="58" t="s">
        <v>18</v>
      </c>
      <c r="M74" s="100"/>
      <c r="N74" s="58" t="s">
        <v>19</v>
      </c>
      <c r="O74" s="100"/>
      <c r="P74" s="31"/>
      <c r="Q74" s="126"/>
    </row>
    <row r="75" spans="1:17">
      <c r="A75" s="12" t="s">
        <v>15</v>
      </c>
      <c r="B75" s="36" t="s">
        <v>61</v>
      </c>
      <c r="C75" s="37" t="s">
        <v>131</v>
      </c>
      <c r="D75" s="94" t="str">
        <f>_xlfn.CONCAT(G75,I75,K75,M75,O75,Q75,S75,U75)</f>
        <v>PPPPP</v>
      </c>
      <c r="E75" s="69">
        <f t="shared" ref="E75" si="86">LEN(D75)-LEN(SUBSTITUTE(D75,"F",""))</f>
        <v>0</v>
      </c>
      <c r="F75" s="40" t="s">
        <v>19</v>
      </c>
      <c r="G75" s="124" t="str">
        <f t="shared" si="74"/>
        <v>P</v>
      </c>
      <c r="H75" s="40" t="s">
        <v>19</v>
      </c>
      <c r="I75" s="130" t="str">
        <f t="shared" si="75"/>
        <v>P</v>
      </c>
      <c r="J75" s="58" t="s">
        <v>18</v>
      </c>
      <c r="K75" s="96" t="str">
        <f t="shared" ref="K75" si="87">IF(OR(J75="P",J76="P"),"P","F")</f>
        <v>P</v>
      </c>
      <c r="L75" s="42" t="s">
        <v>19</v>
      </c>
      <c r="M75" s="96" t="str">
        <f t="shared" si="76"/>
        <v>P</v>
      </c>
      <c r="N75" s="42" t="s">
        <v>19</v>
      </c>
      <c r="O75" s="96" t="str">
        <f t="shared" si="77"/>
        <v>P</v>
      </c>
      <c r="P75" s="40"/>
      <c r="Q75" s="125"/>
    </row>
    <row r="76" spans="1:17" ht="15" thickBot="1">
      <c r="A76" s="14" t="s">
        <v>20</v>
      </c>
      <c r="B76" s="38" t="s">
        <v>132</v>
      </c>
      <c r="C76" s="39" t="s">
        <v>133</v>
      </c>
      <c r="D76" s="95"/>
      <c r="E76" s="80" cm="1">
        <f t="array" ref="E76">IFERROR(LEN(_xlfn.REGEXEXTRACT(D75,"F+$")),0)</f>
        <v>0</v>
      </c>
      <c r="F76" s="21" t="s">
        <v>18</v>
      </c>
      <c r="G76" s="121"/>
      <c r="H76" s="21" t="s">
        <v>18</v>
      </c>
      <c r="I76" s="131"/>
      <c r="J76" s="58" t="s">
        <v>18</v>
      </c>
      <c r="K76" s="97"/>
      <c r="L76" s="58" t="s">
        <v>18</v>
      </c>
      <c r="M76" s="100"/>
      <c r="N76" s="58" t="s">
        <v>18</v>
      </c>
      <c r="O76" s="100"/>
      <c r="P76" s="21"/>
      <c r="Q76" s="126"/>
    </row>
    <row r="77" spans="1:17">
      <c r="A77" s="12" t="s">
        <v>15</v>
      </c>
      <c r="B77" s="36" t="s">
        <v>134</v>
      </c>
      <c r="C77" s="37" t="s">
        <v>135</v>
      </c>
      <c r="D77" s="94" t="str">
        <f>_xlfn.CONCAT(G77,I77,K77,M77,O77,Q77,S77,U77)</f>
        <v>PPPPP</v>
      </c>
      <c r="E77" s="69">
        <f t="shared" ref="E77" si="88">LEN(D77)-LEN(SUBSTITUTE(D77,"F",""))</f>
        <v>0</v>
      </c>
      <c r="F77" s="19" t="s">
        <v>18</v>
      </c>
      <c r="G77" s="124" t="str">
        <f t="shared" si="74"/>
        <v>P</v>
      </c>
      <c r="H77" s="19" t="s">
        <v>18</v>
      </c>
      <c r="I77" s="130" t="str">
        <f t="shared" si="75"/>
        <v>P</v>
      </c>
      <c r="J77" s="42" t="s">
        <v>18</v>
      </c>
      <c r="K77" s="96" t="str">
        <f t="shared" ref="K77" si="89">IF(OR(J77="P",J78="P"),"P","F")</f>
        <v>P</v>
      </c>
      <c r="L77" s="42" t="s">
        <v>18</v>
      </c>
      <c r="M77" s="96" t="str">
        <f t="shared" si="76"/>
        <v>P</v>
      </c>
      <c r="N77" s="42" t="s">
        <v>18</v>
      </c>
      <c r="O77" s="96" t="str">
        <f t="shared" si="77"/>
        <v>P</v>
      </c>
      <c r="P77" s="19"/>
      <c r="Q77" s="125"/>
    </row>
    <row r="78" spans="1:17" ht="15" thickBot="1">
      <c r="A78" s="14" t="s">
        <v>20</v>
      </c>
      <c r="B78" s="38" t="s">
        <v>136</v>
      </c>
      <c r="C78" s="39" t="s">
        <v>135</v>
      </c>
      <c r="D78" s="95"/>
      <c r="E78" s="80" cm="1">
        <f t="array" ref="E78">IFERROR(LEN(_xlfn.REGEXEXTRACT(D77,"F+$")),0)</f>
        <v>0</v>
      </c>
      <c r="F78" s="21" t="s">
        <v>19</v>
      </c>
      <c r="G78" s="121"/>
      <c r="H78" s="21" t="s">
        <v>19</v>
      </c>
      <c r="I78" s="131"/>
      <c r="J78" s="58" t="s">
        <v>19</v>
      </c>
      <c r="K78" s="100"/>
      <c r="L78" s="44" t="s">
        <v>19</v>
      </c>
      <c r="M78" s="100"/>
      <c r="N78" s="44" t="s">
        <v>18</v>
      </c>
      <c r="O78" s="100"/>
      <c r="P78" s="21"/>
      <c r="Q78" s="126"/>
    </row>
    <row r="79" spans="1:17">
      <c r="A79" s="12" t="s">
        <v>15</v>
      </c>
      <c r="B79" s="36" t="s">
        <v>137</v>
      </c>
      <c r="C79" s="37" t="s">
        <v>138</v>
      </c>
      <c r="D79" s="94" t="str">
        <f>_xlfn.CONCAT(G79,I79,K79,M79,O79,Q79,S79,U79)</f>
        <v>PPPPP</v>
      </c>
      <c r="E79" s="69">
        <f t="shared" ref="E79" si="90">LEN(D79)-LEN(SUBSTITUTE(D79,"F",""))</f>
        <v>0</v>
      </c>
      <c r="F79" s="19" t="s">
        <v>18</v>
      </c>
      <c r="G79" s="124" t="str">
        <f t="shared" si="74"/>
        <v>P</v>
      </c>
      <c r="H79" s="19" t="s">
        <v>18</v>
      </c>
      <c r="I79" s="130" t="str">
        <f t="shared" si="75"/>
        <v>P</v>
      </c>
      <c r="J79" s="42" t="s">
        <v>19</v>
      </c>
      <c r="K79" s="132" t="str">
        <f t="shared" ref="K79" si="91">IF(OR(J79="P",J80="P"),"P","F")</f>
        <v>P</v>
      </c>
      <c r="L79" s="58" t="s">
        <v>18</v>
      </c>
      <c r="M79" s="98" t="str">
        <f t="shared" si="76"/>
        <v>P</v>
      </c>
      <c r="N79" s="58" t="s">
        <v>19</v>
      </c>
      <c r="O79" s="98" t="str">
        <f t="shared" si="77"/>
        <v>P</v>
      </c>
      <c r="P79" s="19"/>
      <c r="Q79" s="98"/>
    </row>
    <row r="80" spans="1:17" ht="15" thickBot="1">
      <c r="A80" s="14" t="s">
        <v>20</v>
      </c>
      <c r="B80" s="38" t="s">
        <v>139</v>
      </c>
      <c r="C80" s="39" t="s">
        <v>140</v>
      </c>
      <c r="D80" s="95"/>
      <c r="E80" s="79" cm="1">
        <f t="array" ref="E80">IFERROR(LEN(_xlfn.REGEXEXTRACT(D79,"F+$")),0)</f>
        <v>0</v>
      </c>
      <c r="F80" s="20" t="s">
        <v>18</v>
      </c>
      <c r="G80" s="121"/>
      <c r="H80" s="20" t="s">
        <v>18</v>
      </c>
      <c r="I80" s="131"/>
      <c r="J80" s="59" t="s">
        <v>18</v>
      </c>
      <c r="K80" s="133"/>
      <c r="L80" s="59" t="s">
        <v>19</v>
      </c>
      <c r="M80" s="99"/>
      <c r="N80" s="59" t="s">
        <v>18</v>
      </c>
      <c r="O80" s="99"/>
      <c r="P80" s="21"/>
      <c r="Q80" s="99"/>
    </row>
    <row r="81" spans="4:11" s="51" customFormat="1">
      <c r="D81" s="77"/>
      <c r="J81"/>
      <c r="K81" s="62"/>
    </row>
  </sheetData>
  <mergeCells count="241">
    <mergeCell ref="P4:Q4"/>
    <mergeCell ref="P5:Q9"/>
    <mergeCell ref="Q47:Q48"/>
    <mergeCell ref="Q49:Q50"/>
    <mergeCell ref="Q51:Q52"/>
    <mergeCell ref="Q53:Q54"/>
    <mergeCell ref="Q33:Q34"/>
    <mergeCell ref="Q35:Q36"/>
    <mergeCell ref="Q31:Q32"/>
    <mergeCell ref="Q29:Q30"/>
    <mergeCell ref="Q11:Q12"/>
    <mergeCell ref="Q13:Q14"/>
    <mergeCell ref="Q15:Q16"/>
    <mergeCell ref="Q17:Q18"/>
    <mergeCell ref="Q21:Q22"/>
    <mergeCell ref="Q19:Q20"/>
    <mergeCell ref="Q23:Q24"/>
    <mergeCell ref="Q25:Q26"/>
    <mergeCell ref="Q41:Q42"/>
    <mergeCell ref="D71:D72"/>
    <mergeCell ref="D73:D74"/>
    <mergeCell ref="D75:D76"/>
    <mergeCell ref="D77:D78"/>
    <mergeCell ref="D79:D80"/>
    <mergeCell ref="Q65:Q66"/>
    <mergeCell ref="Q67:Q68"/>
    <mergeCell ref="Q69:Q70"/>
    <mergeCell ref="Q71:Q72"/>
    <mergeCell ref="Q77:Q78"/>
    <mergeCell ref="G79:G80"/>
    <mergeCell ref="I79:I80"/>
    <mergeCell ref="K79:K80"/>
    <mergeCell ref="M79:M80"/>
    <mergeCell ref="O79:O80"/>
    <mergeCell ref="Q79:Q80"/>
    <mergeCell ref="G73:G74"/>
    <mergeCell ref="I73:I74"/>
    <mergeCell ref="G75:G76"/>
    <mergeCell ref="I75:I76"/>
    <mergeCell ref="G77:G78"/>
    <mergeCell ref="I77:I78"/>
    <mergeCell ref="K73:K74"/>
    <mergeCell ref="K75:K76"/>
    <mergeCell ref="D51:D52"/>
    <mergeCell ref="D53:D54"/>
    <mergeCell ref="D55:D56"/>
    <mergeCell ref="D57:D58"/>
    <mergeCell ref="D59:D60"/>
    <mergeCell ref="D61:D62"/>
    <mergeCell ref="D65:D66"/>
    <mergeCell ref="D67:D68"/>
    <mergeCell ref="D69:D70"/>
    <mergeCell ref="D31:D32"/>
    <mergeCell ref="D33:D34"/>
    <mergeCell ref="D35:D36"/>
    <mergeCell ref="D37:D38"/>
    <mergeCell ref="D39:D40"/>
    <mergeCell ref="D41:D42"/>
    <mergeCell ref="D43:D44"/>
    <mergeCell ref="D47:D48"/>
    <mergeCell ref="D49:D50"/>
    <mergeCell ref="D11:D12"/>
    <mergeCell ref="D13:D14"/>
    <mergeCell ref="D15:D16"/>
    <mergeCell ref="D17:D18"/>
    <mergeCell ref="D19:D20"/>
    <mergeCell ref="D21:D22"/>
    <mergeCell ref="D23:D24"/>
    <mergeCell ref="D25:D26"/>
    <mergeCell ref="D29:D30"/>
    <mergeCell ref="K77:K78"/>
    <mergeCell ref="M77:M78"/>
    <mergeCell ref="O77:O78"/>
    <mergeCell ref="M73:M74"/>
    <mergeCell ref="M75:M76"/>
    <mergeCell ref="O73:O74"/>
    <mergeCell ref="O75:O76"/>
    <mergeCell ref="Q73:Q74"/>
    <mergeCell ref="Q75:Q76"/>
    <mergeCell ref="G71:G72"/>
    <mergeCell ref="I71:I72"/>
    <mergeCell ref="K71:K72"/>
    <mergeCell ref="M71:M72"/>
    <mergeCell ref="O71:O72"/>
    <mergeCell ref="G69:G70"/>
    <mergeCell ref="I69:I70"/>
    <mergeCell ref="K69:K70"/>
    <mergeCell ref="M69:M70"/>
    <mergeCell ref="O69:O70"/>
    <mergeCell ref="G67:G68"/>
    <mergeCell ref="I67:I68"/>
    <mergeCell ref="K67:K68"/>
    <mergeCell ref="M67:M68"/>
    <mergeCell ref="O67:O68"/>
    <mergeCell ref="G65:G66"/>
    <mergeCell ref="I65:I66"/>
    <mergeCell ref="K65:K66"/>
    <mergeCell ref="M65:M66"/>
    <mergeCell ref="O65:O66"/>
    <mergeCell ref="Q59:Q60"/>
    <mergeCell ref="G61:G62"/>
    <mergeCell ref="I61:I62"/>
    <mergeCell ref="K61:K62"/>
    <mergeCell ref="M61:M62"/>
    <mergeCell ref="O61:O62"/>
    <mergeCell ref="Q61:Q62"/>
    <mergeCell ref="G55:G56"/>
    <mergeCell ref="I55:I56"/>
    <mergeCell ref="G57:G58"/>
    <mergeCell ref="I57:I58"/>
    <mergeCell ref="G59:G60"/>
    <mergeCell ref="I59:I60"/>
    <mergeCell ref="K55:K56"/>
    <mergeCell ref="K57:K58"/>
    <mergeCell ref="K59:K60"/>
    <mergeCell ref="M59:M60"/>
    <mergeCell ref="O59:O60"/>
    <mergeCell ref="M55:M56"/>
    <mergeCell ref="M57:M58"/>
    <mergeCell ref="O55:O56"/>
    <mergeCell ref="O57:O58"/>
    <mergeCell ref="Q55:Q56"/>
    <mergeCell ref="Q57:Q58"/>
    <mergeCell ref="G53:G54"/>
    <mergeCell ref="I53:I54"/>
    <mergeCell ref="K53:K54"/>
    <mergeCell ref="M53:M54"/>
    <mergeCell ref="O53:O54"/>
    <mergeCell ref="G51:G52"/>
    <mergeCell ref="I51:I52"/>
    <mergeCell ref="K51:K52"/>
    <mergeCell ref="M51:M52"/>
    <mergeCell ref="O51:O52"/>
    <mergeCell ref="G49:G50"/>
    <mergeCell ref="I49:I50"/>
    <mergeCell ref="K49:K50"/>
    <mergeCell ref="M49:M50"/>
    <mergeCell ref="O49:O50"/>
    <mergeCell ref="G47:G48"/>
    <mergeCell ref="I47:I48"/>
    <mergeCell ref="K47:K48"/>
    <mergeCell ref="M47:M48"/>
    <mergeCell ref="O47:O48"/>
    <mergeCell ref="G43:G44"/>
    <mergeCell ref="I43:I44"/>
    <mergeCell ref="K43:K44"/>
    <mergeCell ref="M43:M44"/>
    <mergeCell ref="O43:O44"/>
    <mergeCell ref="Q43:Q44"/>
    <mergeCell ref="G37:G38"/>
    <mergeCell ref="I37:I38"/>
    <mergeCell ref="G39:G40"/>
    <mergeCell ref="I39:I40"/>
    <mergeCell ref="G41:G42"/>
    <mergeCell ref="I41:I42"/>
    <mergeCell ref="K37:K38"/>
    <mergeCell ref="K39:K40"/>
    <mergeCell ref="K41:K42"/>
    <mergeCell ref="M41:M42"/>
    <mergeCell ref="O41:O42"/>
    <mergeCell ref="M37:M38"/>
    <mergeCell ref="M39:M40"/>
    <mergeCell ref="O37:O38"/>
    <mergeCell ref="O39:O40"/>
    <mergeCell ref="Q37:Q38"/>
    <mergeCell ref="Q39:Q40"/>
    <mergeCell ref="G31:G32"/>
    <mergeCell ref="I31:I32"/>
    <mergeCell ref="K31:K32"/>
    <mergeCell ref="M31:M32"/>
    <mergeCell ref="O31:O32"/>
    <mergeCell ref="G35:G36"/>
    <mergeCell ref="I35:I36"/>
    <mergeCell ref="K35:K36"/>
    <mergeCell ref="M35:M36"/>
    <mergeCell ref="O35:O36"/>
    <mergeCell ref="G33:G34"/>
    <mergeCell ref="I33:I34"/>
    <mergeCell ref="K33:K34"/>
    <mergeCell ref="M33:M34"/>
    <mergeCell ref="O33:O34"/>
    <mergeCell ref="O21:O22"/>
    <mergeCell ref="A27:A28"/>
    <mergeCell ref="B27:B28"/>
    <mergeCell ref="C27:C28"/>
    <mergeCell ref="G29:G30"/>
    <mergeCell ref="I29:I30"/>
    <mergeCell ref="K29:K30"/>
    <mergeCell ref="G25:G26"/>
    <mergeCell ref="I25:I26"/>
    <mergeCell ref="M25:M26"/>
    <mergeCell ref="M29:M30"/>
    <mergeCell ref="O29:O30"/>
    <mergeCell ref="K17:K18"/>
    <mergeCell ref="M17:M18"/>
    <mergeCell ref="O17:O18"/>
    <mergeCell ref="G15:G16"/>
    <mergeCell ref="I15:I16"/>
    <mergeCell ref="K15:K16"/>
    <mergeCell ref="M15:M16"/>
    <mergeCell ref="O15:O16"/>
    <mergeCell ref="O25:O26"/>
    <mergeCell ref="G23:G24"/>
    <mergeCell ref="I23:I24"/>
    <mergeCell ref="M23:M24"/>
    <mergeCell ref="O23:O24"/>
    <mergeCell ref="G19:G20"/>
    <mergeCell ref="I19:I20"/>
    <mergeCell ref="G21:G22"/>
    <mergeCell ref="I21:I22"/>
    <mergeCell ref="K19:K20"/>
    <mergeCell ref="K21:K22"/>
    <mergeCell ref="K23:K24"/>
    <mergeCell ref="K25:K26"/>
    <mergeCell ref="M19:M20"/>
    <mergeCell ref="M21:M22"/>
    <mergeCell ref="O19:O20"/>
    <mergeCell ref="B45:B46"/>
    <mergeCell ref="B63:B64"/>
    <mergeCell ref="F5:G9"/>
    <mergeCell ref="H5:I9"/>
    <mergeCell ref="J5:K9"/>
    <mergeCell ref="L5:M9"/>
    <mergeCell ref="N5:O9"/>
    <mergeCell ref="F4:G4"/>
    <mergeCell ref="H4:I4"/>
    <mergeCell ref="J4:K4"/>
    <mergeCell ref="L4:M4"/>
    <mergeCell ref="N4:O4"/>
    <mergeCell ref="G13:G14"/>
    <mergeCell ref="I13:I14"/>
    <mergeCell ref="M13:M14"/>
    <mergeCell ref="O13:O14"/>
    <mergeCell ref="G11:G12"/>
    <mergeCell ref="I11:I12"/>
    <mergeCell ref="M11:M12"/>
    <mergeCell ref="O11:O12"/>
    <mergeCell ref="K13:K14"/>
    <mergeCell ref="K11:K12"/>
    <mergeCell ref="G17:G18"/>
    <mergeCell ref="I17:I18"/>
  </mergeCells>
  <conditionalFormatting sqref="F45:F46">
    <cfRule type="cellIs" dxfId="23" priority="49" operator="equal">
      <formula>"F"</formula>
    </cfRule>
    <cfRule type="cellIs" dxfId="22" priority="50" operator="equal">
      <formula>"P"</formula>
    </cfRule>
  </conditionalFormatting>
  <conditionalFormatting sqref="F11:H44">
    <cfRule type="cellIs" dxfId="21" priority="39" operator="equal">
      <formula>"F"</formula>
    </cfRule>
    <cfRule type="cellIs" dxfId="20" priority="40" operator="equal">
      <formula>"P"</formula>
    </cfRule>
  </conditionalFormatting>
  <conditionalFormatting sqref="F47:H80">
    <cfRule type="cellIs" dxfId="19" priority="37" operator="equal">
      <formula>"F"</formula>
    </cfRule>
    <cfRule type="cellIs" dxfId="18" priority="38" operator="equal">
      <formula>"P"</formula>
    </cfRule>
  </conditionalFormatting>
  <conditionalFormatting sqref="I11:J26">
    <cfRule type="cellIs" dxfId="17" priority="31" operator="equal">
      <formula>"F"</formula>
    </cfRule>
    <cfRule type="cellIs" dxfId="16" priority="32" operator="equal">
      <formula>"P"</formula>
    </cfRule>
  </conditionalFormatting>
  <conditionalFormatting sqref="K11 K13 K15 K17 K19 K21 K23 K25">
    <cfRule type="cellIs" dxfId="15" priority="33" operator="equal">
      <formula>"F"</formula>
    </cfRule>
    <cfRule type="cellIs" dxfId="14" priority="34" operator="equal">
      <formula>"P"</formula>
    </cfRule>
  </conditionalFormatting>
  <conditionalFormatting sqref="L11:L26 I29:L44 I47:L62 I65:L80">
    <cfRule type="cellIs" dxfId="13" priority="15" operator="equal">
      <formula>"F"</formula>
    </cfRule>
    <cfRule type="cellIs" dxfId="12" priority="16" operator="equal">
      <formula>"P"</formula>
    </cfRule>
  </conditionalFormatting>
  <conditionalFormatting sqref="M11 M13 M15 M17 M19 M21 M23 M25">
    <cfRule type="cellIs" dxfId="11" priority="13" operator="equal">
      <formula>"F"</formula>
    </cfRule>
    <cfRule type="cellIs" dxfId="10" priority="14" operator="equal">
      <formula>"P"</formula>
    </cfRule>
  </conditionalFormatting>
  <conditionalFormatting sqref="M29 M31 M33 M35 M37 M39 M41 M43 M47 M49 M51 M53 M55 M57 M59 M61">
    <cfRule type="cellIs" dxfId="9" priority="11" operator="equal">
      <formula>"F"</formula>
    </cfRule>
    <cfRule type="cellIs" dxfId="8" priority="12" operator="equal">
      <formula>"P"</formula>
    </cfRule>
  </conditionalFormatting>
  <conditionalFormatting sqref="M65 M67 M69 M71 M73 M75 M77 M79">
    <cfRule type="cellIs" dxfId="7" priority="9" operator="equal">
      <formula>"F"</formula>
    </cfRule>
    <cfRule type="cellIs" dxfId="6" priority="10" operator="equal">
      <formula>"P"</formula>
    </cfRule>
  </conditionalFormatting>
  <conditionalFormatting sqref="N11:N26">
    <cfRule type="cellIs" dxfId="5" priority="5" operator="equal">
      <formula>"F"</formula>
    </cfRule>
    <cfRule type="cellIs" dxfId="4" priority="6" operator="equal">
      <formula>"P"</formula>
    </cfRule>
  </conditionalFormatting>
  <conditionalFormatting sqref="N29:N44 N47:N62 N65:N80">
    <cfRule type="cellIs" dxfId="3" priority="3" operator="equal">
      <formula>"F"</formula>
    </cfRule>
    <cfRule type="cellIs" dxfId="2" priority="4" operator="equal">
      <formula>"P"</formula>
    </cfRule>
  </conditionalFormatting>
  <conditionalFormatting sqref="O11 O13 Q13 O15 Q15 O17 Q17 O19 Q19 O21 Q21 O23 Q23 O25 Q25 O29 Q29 O31 Q31 O33 Q33 O35 Q35 O37 Q37 O39 Q39 O41 Q41 O43 Q43 O47 Q47 O49 Q49 O51 Q51 O53 Q53 O55 Q55 O57 Q57 O59 Q59 O61 Q61 O65 Q65 O67 Q67 O69 Q69 O71 Q71 O73 Q73 O75 Q75 O77 Q77 O79 Q79">
    <cfRule type="cellIs" dxfId="1" priority="1" operator="equal">
      <formula>"F"</formula>
    </cfRule>
    <cfRule type="cellIs" dxfId="0" priority="2" operator="equal">
      <formula>"P"</formula>
    </cfRule>
  </conditionalFormatting>
  <dataValidations count="1">
    <dataValidation type="list" allowBlank="1" showInputMessage="1" showErrorMessage="1" sqref="F11:F26 H11:H26 J11:J26 J29:J44 J47:J62 J65:J81 L11:L26 L29:L44 L47:L62 L65:L80 N11:N26 N29:N44 N47:N62 N65:N80" xr:uid="{FBD3775A-000B-4A2E-AE6D-067DD5F86294}">
      <formula1>"F,P"</formula1>
    </dataValidation>
  </dataValidations>
  <pageMargins left="0.511811024" right="0.511811024" top="0.41944444444444445" bottom="0.78740157499999996" header="0.31496062000000002" footer="0.31496062000000002"/>
  <pageSetup paperSize="9" scale="4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230E2E5B7376459F148FA540C53C30" ma:contentTypeVersion="16" ma:contentTypeDescription="Create a new document." ma:contentTypeScope="" ma:versionID="63fb4de69cf94f154763c25aad2212ef">
  <xsd:schema xmlns:xsd="http://www.w3.org/2001/XMLSchema" xmlns:xs="http://www.w3.org/2001/XMLSchema" xmlns:p="http://schemas.microsoft.com/office/2006/metadata/properties" xmlns:ns2="b3687bb2-c6dd-4fff-bef6-7c25a2b724ef" xmlns:ns3="9fee6d06-6168-480f-858c-51f50dd24550" targetNamespace="http://schemas.microsoft.com/office/2006/metadata/properties" ma:root="true" ma:fieldsID="24ca2c964d0d1a4604d1963ae8d3cfd5" ns2:_="" ns3:_="">
    <xsd:import namespace="b3687bb2-c6dd-4fff-bef6-7c25a2b724ef"/>
    <xsd:import namespace="9fee6d06-6168-480f-858c-51f50dd2455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687bb2-c6dd-4fff-bef6-7c25a2b724e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8b9d6ba-8db8-4689-9903-c67849286986}" ma:internalName="TaxCatchAll" ma:showField="CatchAllData" ma:web="b3687bb2-c6dd-4fff-bef6-7c25a2b724e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ee6d06-6168-480f-858c-51f50dd2455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6fdff7-7636-441b-a317-92541beca6b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fee6d06-6168-480f-858c-51f50dd24550">
      <Terms xmlns="http://schemas.microsoft.com/office/infopath/2007/PartnerControls"/>
    </lcf76f155ced4ddcb4097134ff3c332f>
    <TaxCatchAll xmlns="b3687bb2-c6dd-4fff-bef6-7c25a2b72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89D3D7-91D7-4DCA-A348-A310B96001B6}"/>
</file>

<file path=customXml/itemProps2.xml><?xml version="1.0" encoding="utf-8"?>
<ds:datastoreItem xmlns:ds="http://schemas.openxmlformats.org/officeDocument/2006/customXml" ds:itemID="{B74CDFDF-B090-4407-8B70-A357137D345A}"/>
</file>

<file path=customXml/itemProps3.xml><?xml version="1.0" encoding="utf-8"?>
<ds:datastoreItem xmlns:ds="http://schemas.openxmlformats.org/officeDocument/2006/customXml" ds:itemID="{84DAAADC-E30B-4CD3-A828-EC840D4AC5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CBH Araguari</dc:creator>
  <cp:keywords/>
  <dc:description/>
  <cp:lastModifiedBy>Angélica Vales Cordeiro Otoni</cp:lastModifiedBy>
  <cp:revision/>
  <dcterms:created xsi:type="dcterms:W3CDTF">2013-04-11T17:53:10Z</dcterms:created>
  <dcterms:modified xsi:type="dcterms:W3CDTF">2026-08-14T14:32:16Z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0x0101002D230E2E5B7376459F148FA540C53C30</vt:lpwstr>
  </property>
  <property fmtid="{D5CDD505-2E9C-101B-9397-08002B2CF9AE}" pid="3" name="MediaServiceImageTags">
    <vt:lpwstr/>
  </property>
  <property fmtid="{D5CDD505-2E9C-101B-9397-08002B2CF9AE}" pid="4" name="Order">
    <vt:r8>6542600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